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 activeTab="1"/>
  </bookViews>
  <sheets>
    <sheet name="INTERVIEW &amp; DEMO SCHED" sheetId="1" r:id="rId1"/>
    <sheet name="EXAM SCHEDULE" sheetId="2" r:id="rId2"/>
  </sheets>
  <calcPr calcId="145621"/>
</workbook>
</file>

<file path=xl/calcChain.xml><?xml version="1.0" encoding="utf-8"?>
<calcChain xmlns="http://schemas.openxmlformats.org/spreadsheetml/2006/main">
  <c r="S384" i="2" l="1"/>
  <c r="S383" i="2"/>
  <c r="S382" i="2"/>
  <c r="S381" i="2"/>
  <c r="S380" i="2"/>
  <c r="S379" i="2"/>
  <c r="S378" i="2"/>
  <c r="S377" i="2"/>
  <c r="S376" i="2"/>
  <c r="S375" i="2"/>
  <c r="S374" i="2"/>
  <c r="S373" i="2"/>
  <c r="B373" i="2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S372" i="2"/>
  <c r="B372" i="2"/>
  <c r="T371" i="2"/>
  <c r="T372" i="2" s="1"/>
  <c r="T373" i="2" s="1"/>
  <c r="T374" i="2" s="1"/>
  <c r="T375" i="2" s="1"/>
  <c r="T376" i="2" s="1"/>
  <c r="T377" i="2" s="1"/>
  <c r="T378" i="2" s="1"/>
  <c r="T379" i="2" s="1"/>
  <c r="T380" i="2" s="1"/>
  <c r="T381" i="2" s="1"/>
  <c r="T382" i="2" s="1"/>
  <c r="T383" i="2" s="1"/>
  <c r="T384" i="2" s="1"/>
  <c r="S371" i="2"/>
  <c r="B371" i="2"/>
  <c r="S370" i="2"/>
  <c r="S332" i="2"/>
  <c r="S331" i="2"/>
  <c r="S330" i="2"/>
  <c r="S329" i="2"/>
  <c r="S328" i="2"/>
  <c r="S327" i="2"/>
  <c r="S326" i="2"/>
  <c r="S325" i="2"/>
  <c r="S324" i="2"/>
  <c r="S323" i="2"/>
  <c r="S322" i="2"/>
  <c r="B322" i="2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S321" i="2"/>
  <c r="B321" i="2"/>
  <c r="S320" i="2"/>
  <c r="B320" i="2"/>
  <c r="T319" i="2"/>
  <c r="T320" i="2" s="1"/>
  <c r="T321" i="2" s="1"/>
  <c r="T322" i="2" s="1"/>
  <c r="T323" i="2" s="1"/>
  <c r="T324" i="2" s="1"/>
  <c r="T325" i="2" s="1"/>
  <c r="T326" i="2" s="1"/>
  <c r="T327" i="2" s="1"/>
  <c r="T328" i="2" s="1"/>
  <c r="T329" i="2" s="1"/>
  <c r="T330" i="2" s="1"/>
  <c r="T331" i="2" s="1"/>
  <c r="T332" i="2" s="1"/>
  <c r="S319" i="2"/>
  <c r="B319" i="2"/>
  <c r="S318" i="2"/>
  <c r="S280" i="2"/>
  <c r="S279" i="2"/>
  <c r="S278" i="2"/>
  <c r="S277" i="2"/>
  <c r="S276" i="2"/>
  <c r="S275" i="2"/>
  <c r="S274" i="2"/>
  <c r="S273" i="2"/>
  <c r="S272" i="2"/>
  <c r="S271" i="2"/>
  <c r="S270" i="2"/>
  <c r="T269" i="2"/>
  <c r="T270" i="2" s="1"/>
  <c r="T271" i="2" s="1"/>
  <c r="T272" i="2" s="1"/>
  <c r="T273" i="2" s="1"/>
  <c r="T274" i="2" s="1"/>
  <c r="T275" i="2" s="1"/>
  <c r="T276" i="2" s="1"/>
  <c r="T277" i="2" s="1"/>
  <c r="T278" i="2" s="1"/>
  <c r="T279" i="2" s="1"/>
  <c r="T280" i="2" s="1"/>
  <c r="S269" i="2"/>
  <c r="T268" i="2"/>
  <c r="S268" i="2"/>
  <c r="T267" i="2"/>
  <c r="S267" i="2"/>
  <c r="B267" i="2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S266" i="2"/>
  <c r="S228" i="2"/>
  <c r="S227" i="2"/>
  <c r="S226" i="2"/>
  <c r="S225" i="2"/>
  <c r="S224" i="2"/>
  <c r="S223" i="2"/>
  <c r="S222" i="2"/>
  <c r="S221" i="2"/>
  <c r="S220" i="2"/>
  <c r="S219" i="2"/>
  <c r="T218" i="2"/>
  <c r="T219" i="2" s="1"/>
  <c r="T220" i="2" s="1"/>
  <c r="T221" i="2" s="1"/>
  <c r="T222" i="2" s="1"/>
  <c r="T223" i="2" s="1"/>
  <c r="T224" i="2" s="1"/>
  <c r="T225" i="2" s="1"/>
  <c r="T226" i="2" s="1"/>
  <c r="T227" i="2" s="1"/>
  <c r="T228" i="2" s="1"/>
  <c r="S218" i="2"/>
  <c r="T217" i="2"/>
  <c r="S217" i="2"/>
  <c r="T216" i="2"/>
  <c r="S216" i="2"/>
  <c r="B216" i="2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T215" i="2"/>
  <c r="S215" i="2"/>
  <c r="B215" i="2"/>
  <c r="S214" i="2"/>
  <c r="S176" i="2"/>
  <c r="S175" i="2"/>
  <c r="S174" i="2"/>
  <c r="S173" i="2"/>
  <c r="S172" i="2"/>
  <c r="S171" i="2"/>
  <c r="S170" i="2"/>
  <c r="S169" i="2"/>
  <c r="S168" i="2"/>
  <c r="S167" i="2"/>
  <c r="T166" i="2"/>
  <c r="T167" i="2" s="1"/>
  <c r="T168" i="2" s="1"/>
  <c r="T169" i="2" s="1"/>
  <c r="T170" i="2" s="1"/>
  <c r="T171" i="2" s="1"/>
  <c r="T172" i="2" s="1"/>
  <c r="T173" i="2" s="1"/>
  <c r="T174" i="2" s="1"/>
  <c r="T175" i="2" s="1"/>
  <c r="T176" i="2" s="1"/>
  <c r="S166" i="2"/>
  <c r="S165" i="2"/>
  <c r="S164" i="2"/>
  <c r="B164" i="2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T163" i="2"/>
  <c r="T164" i="2" s="1"/>
  <c r="T165" i="2" s="1"/>
  <c r="S163" i="2"/>
  <c r="B163" i="2"/>
  <c r="S162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T112" i="2"/>
  <c r="T113" i="2" s="1"/>
  <c r="T114" i="2" s="1"/>
  <c r="T115" i="2" s="1"/>
  <c r="T116" i="2" s="1"/>
  <c r="T117" i="2" s="1"/>
  <c r="T118" i="2" s="1"/>
  <c r="T119" i="2" s="1"/>
  <c r="T120" i="2" s="1"/>
  <c r="T121" i="2" s="1"/>
  <c r="T122" i="2" s="1"/>
  <c r="T123" i="2" s="1"/>
  <c r="T124" i="2" s="1"/>
  <c r="S112" i="2"/>
  <c r="B112" i="2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T111" i="2"/>
  <c r="S111" i="2"/>
  <c r="B111" i="2"/>
  <c r="S110" i="2"/>
  <c r="S68" i="2"/>
  <c r="S67" i="2"/>
  <c r="S66" i="2"/>
  <c r="S65" i="2"/>
  <c r="S64" i="2"/>
  <c r="S63" i="2"/>
  <c r="S62" i="2"/>
  <c r="S61" i="2"/>
  <c r="S60" i="2"/>
  <c r="S59" i="2"/>
  <c r="S58" i="2"/>
  <c r="S57" i="2"/>
  <c r="B57" i="2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S56" i="2"/>
  <c r="T55" i="2"/>
  <c r="T56" i="2" s="1"/>
  <c r="T57" i="2" s="1"/>
  <c r="T58" i="2" s="1"/>
  <c r="T59" i="2" s="1"/>
  <c r="T60" i="2" s="1"/>
  <c r="T61" i="2" s="1"/>
  <c r="T62" i="2" s="1"/>
  <c r="T63" i="2" s="1"/>
  <c r="T64" i="2" s="1"/>
  <c r="T65" i="2" s="1"/>
  <c r="T66" i="2" s="1"/>
  <c r="T67" i="2" s="1"/>
  <c r="T68" i="2" s="1"/>
  <c r="S55" i="2"/>
  <c r="B55" i="2"/>
  <c r="B56" i="2" s="1"/>
  <c r="S54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T18" i="2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S18" i="2"/>
  <c r="T17" i="2"/>
  <c r="S17" i="2"/>
  <c r="T16" i="2"/>
  <c r="S16" i="2"/>
  <c r="T15" i="2"/>
  <c r="S15" i="2"/>
  <c r="B15" i="2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S14" i="2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B401" i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S400" i="1"/>
  <c r="B400" i="1"/>
  <c r="S399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B356" i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S35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B314" i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S313" i="1"/>
  <c r="B313" i="1"/>
  <c r="S312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B270" i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S269" i="1"/>
  <c r="B269" i="1"/>
  <c r="S26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B226" i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S225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B183" i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S182" i="1"/>
  <c r="B182" i="1"/>
  <c r="S18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B139" i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S138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B95" i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S94" i="1"/>
  <c r="B94" i="1"/>
  <c r="S93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B52" i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S51" i="1"/>
  <c r="B51" i="1"/>
  <c r="S50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S11" i="1"/>
</calcChain>
</file>

<file path=xl/sharedStrings.xml><?xml version="1.0" encoding="utf-8"?>
<sst xmlns="http://schemas.openxmlformats.org/spreadsheetml/2006/main" count="1881" uniqueCount="316">
  <si>
    <t>DIVISION OF CITY SCHOOLS</t>
  </si>
  <si>
    <t>City of Mandaluyong</t>
  </si>
  <si>
    <t>SCHEDULE OF INTERVIEW AND DEMONSTRATION TEACHING OF TEACHER-APPLICANTS SY 2015-2016</t>
  </si>
  <si>
    <t>ELEMENTARY LEVEL</t>
  </si>
  <si>
    <t>NOTE :  KINDLY INFORM YOUR TEACHER-APPLICANTS ON THEIR INTERVIEW AND DEMO-TEACHING SCHEDULE</t>
  </si>
  <si>
    <t>Name</t>
  </si>
  <si>
    <t>Contact No.</t>
  </si>
  <si>
    <t>Barangay/ Address</t>
  </si>
  <si>
    <t>School Applied</t>
  </si>
  <si>
    <t>Education</t>
  </si>
  <si>
    <t>LET/PBET Rating</t>
  </si>
  <si>
    <t>Teaching Experience</t>
  </si>
  <si>
    <t>Experiential Learning Course</t>
  </si>
  <si>
    <t>Special- ized Training</t>
  </si>
  <si>
    <t>Interview</t>
  </si>
  <si>
    <t>Demon- stration Teaching</t>
  </si>
  <si>
    <t>Written Test</t>
  </si>
  <si>
    <t>Total</t>
  </si>
  <si>
    <t>INTERVIEW AND DEMO-TEACHING SCHEDULE</t>
  </si>
  <si>
    <t>ABAINZA, MA. ELENA B.</t>
  </si>
  <si>
    <t>PHES</t>
  </si>
  <si>
    <t>77.20</t>
  </si>
  <si>
    <t>FRIDAY - APRIL 24, 2015; 8:00AM</t>
  </si>
  <si>
    <t>ABAY, JEANA CORAZON R.</t>
  </si>
  <si>
    <t>ABAYON, ARLENE B.</t>
  </si>
  <si>
    <t>HHIS</t>
  </si>
  <si>
    <t>9yrs/2mos</t>
  </si>
  <si>
    <t>ABAYON, ELIZABETH</t>
  </si>
  <si>
    <t>2 yrs.</t>
  </si>
  <si>
    <t>ABDON, ANNIE ROSE C.</t>
  </si>
  <si>
    <t>HES</t>
  </si>
  <si>
    <t>10 mos.</t>
  </si>
  <si>
    <t>ABLAY, CLARIZA P.</t>
  </si>
  <si>
    <t>75.20</t>
  </si>
  <si>
    <t>ABLAY, ROSARIO P.</t>
  </si>
  <si>
    <t>FPJES</t>
  </si>
  <si>
    <t>AGAO, CAROLINE A.</t>
  </si>
  <si>
    <t>AHIS</t>
  </si>
  <si>
    <t>20 mos.</t>
  </si>
  <si>
    <t>AGDA, GENELYN N.</t>
  </si>
  <si>
    <t>ERIS</t>
  </si>
  <si>
    <t>2</t>
  </si>
  <si>
    <t>4 Yrs.</t>
  </si>
  <si>
    <t>AGDA, NEIL KENNETH E.</t>
  </si>
  <si>
    <t>MES</t>
  </si>
  <si>
    <t>2.07</t>
  </si>
  <si>
    <t>11 Yrs.</t>
  </si>
  <si>
    <t>AGUSTIN, IRA JOY M.</t>
  </si>
  <si>
    <t>PES</t>
  </si>
  <si>
    <t>13 mos</t>
  </si>
  <si>
    <t>ALAGBAY, JEAN B.</t>
  </si>
  <si>
    <t>ALCALA, AILEEN T.</t>
  </si>
  <si>
    <t>JFMS</t>
  </si>
  <si>
    <t>12 mos.</t>
  </si>
  <si>
    <t>ALCANTARA, DANILYN B.</t>
  </si>
  <si>
    <t>RLES</t>
  </si>
  <si>
    <t>6 yrs.</t>
  </si>
  <si>
    <t>ALCODIA, JAHZIEL LAINE</t>
  </si>
  <si>
    <t>ALMAZAN, JULIE V.</t>
  </si>
  <si>
    <t>NDFES</t>
  </si>
  <si>
    <t>75.0</t>
  </si>
  <si>
    <t>5 yrs. And 3 mos.</t>
  </si>
  <si>
    <t>ALMOETA, JAY AR C.</t>
  </si>
  <si>
    <t>4 yrs. And 8 mos.</t>
  </si>
  <si>
    <t>ALNAS, LEONARDO M.</t>
  </si>
  <si>
    <t>PPCES</t>
  </si>
  <si>
    <t>2.20</t>
  </si>
  <si>
    <t>6 Yrs.</t>
  </si>
  <si>
    <t>ALTURA, MA. IVY A.</t>
  </si>
  <si>
    <t>IBIS</t>
  </si>
  <si>
    <t>7mos.</t>
  </si>
  <si>
    <t>AMIT, EMELDA D.</t>
  </si>
  <si>
    <t>10mos.</t>
  </si>
  <si>
    <t>1.0</t>
  </si>
  <si>
    <t>AMONCIO, GLEN JENNIFER M.</t>
  </si>
  <si>
    <t>ANDRADE, CHRISTINE JOY</t>
  </si>
  <si>
    <t>7 Yrs.</t>
  </si>
  <si>
    <t>ANI, GIGI Q.</t>
  </si>
  <si>
    <t>16.0</t>
  </si>
  <si>
    <t>AROSTIQUE, APRIL JOY M.</t>
  </si>
  <si>
    <t>FRIDAY - APRIL 24, 2015; 1:00PM</t>
  </si>
  <si>
    <t>ASUNCION, JOEY M.</t>
  </si>
  <si>
    <t>ATENCIA, ROBERT JAMES S.</t>
  </si>
  <si>
    <t>ATOTUBO, MARIEL G.</t>
  </si>
  <si>
    <t>BALANZA, CHRISTINE JOY L.</t>
  </si>
  <si>
    <t>BALEOS, IVY D.</t>
  </si>
  <si>
    <t>BALONA, JEANEN B.</t>
  </si>
  <si>
    <t>BANIQUED, AMY V.</t>
  </si>
  <si>
    <t>BARENG, ROSALINDA</t>
  </si>
  <si>
    <t>BARONIA, NERIL L.</t>
  </si>
  <si>
    <t xml:space="preserve"> DPGES, MES, NDFES, PHES</t>
  </si>
  <si>
    <t>BARRUN, AIKO</t>
  </si>
  <si>
    <t>BAUTISTA, MILA</t>
  </si>
  <si>
    <t>BAYLOSIS, LEOMAR O.</t>
  </si>
  <si>
    <t>BELEN, CHRISTINE JOY R.</t>
  </si>
  <si>
    <t>BELENZO, LEANDRO S.</t>
  </si>
  <si>
    <t>BELLEZA, JANINE S.</t>
  </si>
  <si>
    <t>BELTRAN, JAYSON P.</t>
  </si>
  <si>
    <t>ILIS</t>
  </si>
  <si>
    <t>BIEN, RACHEL S.</t>
  </si>
  <si>
    <t>BINUMHO, TETCHIE C.</t>
  </si>
  <si>
    <t>BOLANOS, VERNEZA A.</t>
  </si>
  <si>
    <t>BONALOS, HAZEL B.</t>
  </si>
  <si>
    <t>BONIFACIO, LIEZEL M.</t>
  </si>
  <si>
    <t>BUHAWE, MIRASOL B.</t>
  </si>
  <si>
    <t>BULAHAO, SHANI ANN G.</t>
  </si>
  <si>
    <t>MONDAY - APRIL 27, 2015; 8:00AM</t>
  </si>
  <si>
    <t>BURLAZA, SHELLA A.</t>
  </si>
  <si>
    <t>BUYAYO BRITCHAN P.</t>
  </si>
  <si>
    <t>CABANTING, JAMELA P.</t>
  </si>
  <si>
    <t>CABRERA, JEROME A.</t>
  </si>
  <si>
    <t>CACHO, COULEE B.</t>
  </si>
  <si>
    <t>CADUADA, JOYCE J.</t>
  </si>
  <si>
    <t>CAFÉ, MELODY</t>
  </si>
  <si>
    <t>CAGAMPANG, EVELYN T.</t>
  </si>
  <si>
    <t>CALUNIA, ELLEN JANE B.</t>
  </si>
  <si>
    <t>CAMACHO, LOUNIE M.</t>
  </si>
  <si>
    <t>CARACAS, MYRA C.</t>
  </si>
  <si>
    <t>CARIAZO, JANINE M.</t>
  </si>
  <si>
    <t>CARIÑO, ALVIN V.</t>
  </si>
  <si>
    <t>CARURUAN, JOHN LARRY B.</t>
  </si>
  <si>
    <t>CASTILLO, EMELYN</t>
  </si>
  <si>
    <t>CASTRO, RICHELLE A.</t>
  </si>
  <si>
    <t>ERIS, AHIS</t>
  </si>
  <si>
    <t>CATUBAY, JHOSAN P.</t>
  </si>
  <si>
    <t>CAYABO, SYREELE A.</t>
  </si>
  <si>
    <t>CLEMENTE, CARESS F.</t>
  </si>
  <si>
    <t>COLORICO, ERWIN</t>
  </si>
  <si>
    <t>CONOS, GERALD H.</t>
  </si>
  <si>
    <t>COQUIA, JERICKSON</t>
  </si>
  <si>
    <t>MONDAY - APRIL 27, 2015; 1:00PM</t>
  </si>
  <si>
    <t>COQUIA, MARY SASSY</t>
  </si>
  <si>
    <t>COTEJO, CHARIMAE B.</t>
  </si>
  <si>
    <t>CRISOSTOMO, MARIBEN B.</t>
  </si>
  <si>
    <t>CURACHO, ROCHE A.</t>
  </si>
  <si>
    <t>DE GUZMAN, JESSA C.</t>
  </si>
  <si>
    <t>DE LOS REYES, JANICE M.</t>
  </si>
  <si>
    <t>DE LUNA, ALDREN DG</t>
  </si>
  <si>
    <t>DEGAMO, VENJO JAY D.</t>
  </si>
  <si>
    <t xml:space="preserve">DELA CRUZ, LHETLYN </t>
  </si>
  <si>
    <t>DELA CRUZ, MARICEL M.</t>
  </si>
  <si>
    <t>DBYES</t>
  </si>
  <si>
    <t>DELOS REYES, ERMELYN T.</t>
  </si>
  <si>
    <t>DELOS SANTOS, JOY H.</t>
  </si>
  <si>
    <t>DONATO, CORINTHIAN</t>
  </si>
  <si>
    <t>DONATO, KAY-CIE JEAN</t>
  </si>
  <si>
    <t>DURAN, DIVINA FLOIRELLA T.</t>
  </si>
  <si>
    <t>DURAN, EDEN GRACE E.</t>
  </si>
  <si>
    <t>ESMAN, SHEKINAH E.</t>
  </si>
  <si>
    <t>ESPANTO, JEANROSE B.</t>
  </si>
  <si>
    <t>ESPENUEVA, MELODY ROSE C.</t>
  </si>
  <si>
    <t>ESPINA, GRACE MEDIATRIX G.</t>
  </si>
  <si>
    <t>ESQUIERDO, MARIA CLARICEL A.</t>
  </si>
  <si>
    <t>EVANGELISTA, LORAINE</t>
  </si>
  <si>
    <t>EVARDONE, MELVIN</t>
  </si>
  <si>
    <t>FACUNLA, ARVIN M.</t>
  </si>
  <si>
    <t>TUESDAY - APRIL 28, 2015; 8:00AM</t>
  </si>
  <si>
    <t>FAJARDO, MARISSA E.</t>
  </si>
  <si>
    <t>FALLARCUNA, ELLEN GRACE F.</t>
  </si>
  <si>
    <t>FERRER, CRISTITA V.</t>
  </si>
  <si>
    <t>FERRER, RODALYN</t>
  </si>
  <si>
    <t>FLORES, LESLIE A.</t>
  </si>
  <si>
    <t>FLORES, ROEL C.</t>
  </si>
  <si>
    <t>FOLLOSO, FERDINAND B.</t>
  </si>
  <si>
    <t>FORMENTO, DIOSA D.</t>
  </si>
  <si>
    <t>FRANCISCO, FE C.</t>
  </si>
  <si>
    <t>FRANCISCO, MARIBETH R.</t>
  </si>
  <si>
    <t>FRIAS, MADONNA R.</t>
  </si>
  <si>
    <t>FUROG, SHELLA MAE P.</t>
  </si>
  <si>
    <t>GACA, HERGIELYN M.</t>
  </si>
  <si>
    <t>GALVADORES, DARYL O.</t>
  </si>
  <si>
    <t>GANDOLA, JOMAR G.</t>
  </si>
  <si>
    <t>GARCIA, JENNIFER C.</t>
  </si>
  <si>
    <t>FPJES, MES, IBIS</t>
  </si>
  <si>
    <t>GLOMAR, JOHANNA G.</t>
  </si>
  <si>
    <t>GONZALES, FERGIE M.</t>
  </si>
  <si>
    <t>GRANDE, MIGUELITO W.</t>
  </si>
  <si>
    <t>GUEVARRA, ERNALYN S.</t>
  </si>
  <si>
    <t>GUITIERREZ, DENICE M.</t>
  </si>
  <si>
    <t>HICAP, LOVELLA FRANCIA L.</t>
  </si>
  <si>
    <t>HONRADO, JAMICA Z.</t>
  </si>
  <si>
    <t>TUESDAY - APRIL 28, 2015; 1:00PM</t>
  </si>
  <si>
    <t>ISIDRO, CRIZAN C.</t>
  </si>
  <si>
    <t>JACOB, JOMELYN S.</t>
  </si>
  <si>
    <t>JAUDINES, LYN S.</t>
  </si>
  <si>
    <t>JUCUTAN, MIRALUNA M.</t>
  </si>
  <si>
    <t>JUNIO, JINKY T.</t>
  </si>
  <si>
    <t>JUNIO, MARIECAR</t>
  </si>
  <si>
    <t>LABARDA, ARLEEN F.</t>
  </si>
  <si>
    <t>LABRADOR, ANA KAREN B.</t>
  </si>
  <si>
    <t>LAGRAMADA, PHOEBE Y.</t>
  </si>
  <si>
    <t>LANON, CHESA A.</t>
  </si>
  <si>
    <t>LATOSA, LESLY ANN S.</t>
  </si>
  <si>
    <t>LITA, PAMELA</t>
  </si>
  <si>
    <t>LORENZANA, MERALD A.</t>
  </si>
  <si>
    <t>LORENZANA, MYLENE A.</t>
  </si>
  <si>
    <t>LOZANO, KAREN C.</t>
  </si>
  <si>
    <t>LUMABONG, MARICEL M.</t>
  </si>
  <si>
    <t>LUMANOG, WILFREDO</t>
  </si>
  <si>
    <t>MACASA, MARIA CRISTINA SHIERRA L.</t>
  </si>
  <si>
    <t>MAINAR, SANDRA LYN B.</t>
  </si>
  <si>
    <t>ERIS, PHES, HES, AHIS</t>
  </si>
  <si>
    <t>MALLARI RUTH R.</t>
  </si>
  <si>
    <t>IBIS, MES</t>
  </si>
  <si>
    <t>MAMURI, HELEN</t>
  </si>
  <si>
    <t>MANANSALA, SALVADOR E. I</t>
  </si>
  <si>
    <t>MANIALONG, KAREN B.</t>
  </si>
  <si>
    <t>WEDNESDAY- APRIL 29, 2015; 8:00AM</t>
  </si>
  <si>
    <t>MARAGRAG, SABINA C.</t>
  </si>
  <si>
    <t>MARBELLA, ALEXANDRA MARIE G</t>
  </si>
  <si>
    <t>MARCOS, CHARITY B.</t>
  </si>
  <si>
    <t>MARIANO, NIMFA M.</t>
  </si>
  <si>
    <t>MARTIN, GENEVIEVE</t>
  </si>
  <si>
    <t>MATI-ONG, MA. ADONA D.</t>
  </si>
  <si>
    <t>MATRIDO, REGEN B.</t>
  </si>
  <si>
    <t>MENDOZA, OFELIA M.</t>
  </si>
  <si>
    <t>MIRANDA, TRACY T.</t>
  </si>
  <si>
    <t>MISON, GRACE A.</t>
  </si>
  <si>
    <t>MONTER, NENETTE A.</t>
  </si>
  <si>
    <t>MONTOJO, DIANA R.</t>
  </si>
  <si>
    <t>MUEGA, MARVIN E.</t>
  </si>
  <si>
    <t>MUEGA, MARY ROSE</t>
  </si>
  <si>
    <t>MUN-AYO, LESLIE D.</t>
  </si>
  <si>
    <t>NAGALES, NATHANIEL</t>
  </si>
  <si>
    <t xml:space="preserve"> DPGES</t>
  </si>
  <si>
    <t>NATURA, ROSE LYNN A.</t>
  </si>
  <si>
    <t>NECOR, LOIDA MAE F.</t>
  </si>
  <si>
    <t>MES, NDFES</t>
  </si>
  <si>
    <t>OASIS, JAYCEE D.</t>
  </si>
  <si>
    <t>OBLENDA, SHIENNA D.</t>
  </si>
  <si>
    <t>ODI, JUNNEIL T.</t>
  </si>
  <si>
    <t>MES, PHES</t>
  </si>
  <si>
    <t>ORLANDA, JOCELYN B.</t>
  </si>
  <si>
    <t>ORNIDO, MICHELLE G.</t>
  </si>
  <si>
    <t>WEDNESDAY- APRIL 29, 2015; 1:00PM</t>
  </si>
  <si>
    <t>ORTIZ, MARLO ELIZER</t>
  </si>
  <si>
    <t>PAD-E, MARINA O.</t>
  </si>
  <si>
    <t>PADERO, MEM R.</t>
  </si>
  <si>
    <t>PADUA, ANGIELYN R.</t>
  </si>
  <si>
    <t>PAGALING, CRISSEAN M.</t>
  </si>
  <si>
    <t>PANTALEON, ORLANDO B.</t>
  </si>
  <si>
    <t>PANTILA, JENKIE T.</t>
  </si>
  <si>
    <t>PARAGAS, RUBY GRACE G.</t>
  </si>
  <si>
    <t>PASCUAL, CHARLEMAGNE RENIER C.</t>
  </si>
  <si>
    <t>PERUALILA, RAMONITO D.</t>
  </si>
  <si>
    <t>PRESENTACION, LEAH LYN B.</t>
  </si>
  <si>
    <t>PRINCIPE, MARY ROSE P.</t>
  </si>
  <si>
    <t>PUEDAN, JENNIFER F.</t>
  </si>
  <si>
    <t>QUINCO, JUNRIL A.</t>
  </si>
  <si>
    <t>QUINDAO, MARY JOY S.</t>
  </si>
  <si>
    <t>QUIRONA, EBETH M.</t>
  </si>
  <si>
    <t>RAMILLANO, ESTER G</t>
  </si>
  <si>
    <t>RAMOS, MA. KEYTH B.</t>
  </si>
  <si>
    <t>RANADA, DOREEN MARIE</t>
  </si>
  <si>
    <t>RAPAYRAPAY, MARJORIE O.</t>
  </si>
  <si>
    <t>REAMICO, JOCELYN</t>
  </si>
  <si>
    <t>REYES, JENNYCEL</t>
  </si>
  <si>
    <t>REYMUNDO, AIMEE D.</t>
  </si>
  <si>
    <t>RIBAYA, LOEREVESA</t>
  </si>
  <si>
    <t>THURSDAY- APRIL 30, 2015; 8:00AM</t>
  </si>
  <si>
    <t>RIOS, MARIANNE O.</t>
  </si>
  <si>
    <t>RIVERA, GRETCHEN B.</t>
  </si>
  <si>
    <t>RIVERA, JOCELYN D.</t>
  </si>
  <si>
    <t>HHIS, PHES</t>
  </si>
  <si>
    <t>RIVERO, MARY ROSE R.</t>
  </si>
  <si>
    <t>ROSALES, GIBSON D.</t>
  </si>
  <si>
    <t>SABULAO, LORENA E.</t>
  </si>
  <si>
    <t>SALANGUSTE, JULIE C.</t>
  </si>
  <si>
    <t>SALAS, AYLINE M.</t>
  </si>
  <si>
    <t>SALVADOR. AILENE I.</t>
  </si>
  <si>
    <t>SAMSON, MILAGROS A.</t>
  </si>
  <si>
    <t>SANANA, VIMA FE C.</t>
  </si>
  <si>
    <t>SANTIAGO, MARICAR M.</t>
  </si>
  <si>
    <t>SANTILAN, ANALYN M.</t>
  </si>
  <si>
    <t>SEVA, BEVERLY P.</t>
  </si>
  <si>
    <t>SOMIDO, LILI MONIQUE ANGELA A.</t>
  </si>
  <si>
    <t>SORIANO, ELLI ROSE D.</t>
  </si>
  <si>
    <t>SORIANO, GRACE B.</t>
  </si>
  <si>
    <t>SULAPAS, YVONNE A.</t>
  </si>
  <si>
    <t>SUMAYA, LEZEL A.</t>
  </si>
  <si>
    <t>TABIFRANCA, JANETTE C.</t>
  </si>
  <si>
    <t>TABUZO, JENNIFER V.</t>
  </si>
  <si>
    <t>PHES, IBIS</t>
  </si>
  <si>
    <t>TALDE, DINA L.</t>
  </si>
  <si>
    <t xml:space="preserve">TAMAYO, KRISTINA </t>
  </si>
  <si>
    <t>THURSDAY- APRIL 30, 2015; 1:00PM</t>
  </si>
  <si>
    <t>TANGULIAN, ERIKA</t>
  </si>
  <si>
    <t>TEBELIN, PERLIE T.</t>
  </si>
  <si>
    <t>TIMOSA, AILYN T.</t>
  </si>
  <si>
    <t>TUGANO, AILENE A.</t>
  </si>
  <si>
    <t>TUMANSA, MARY SHYNE D.</t>
  </si>
  <si>
    <t>TUPAZ, MICHELLE P.</t>
  </si>
  <si>
    <t xml:space="preserve">ULANDAY, BERNADETTE </t>
  </si>
  <si>
    <t>VALENCIA, CARL VINCENT N.</t>
  </si>
  <si>
    <t>VALERA, JAY-AR A.</t>
  </si>
  <si>
    <t>VALERIO, GIRLIE C.</t>
  </si>
  <si>
    <t>VALERIO, MA. CATHERINE M.</t>
  </si>
  <si>
    <t>VALEZA, JHOAN M.</t>
  </si>
  <si>
    <t>VALMERA, CRISTINA L.</t>
  </si>
  <si>
    <t>VEGA , ALVIN T.</t>
  </si>
  <si>
    <t>VERGARA, CAMILLE V.</t>
  </si>
  <si>
    <t>VIADO, IVY B.</t>
  </si>
  <si>
    <t xml:space="preserve">VICENTE, ANNA MARIE </t>
  </si>
  <si>
    <t>VILLANUEVA, NESTOR S.</t>
  </si>
  <si>
    <t>VILLANUEVA, YEZIEL Y.</t>
  </si>
  <si>
    <t>NDFES, PHES</t>
  </si>
  <si>
    <t>YSULAT, MA. WINAFE S.</t>
  </si>
  <si>
    <r>
      <t xml:space="preserve">SCHEDULE OF </t>
    </r>
    <r>
      <rPr>
        <b/>
        <u/>
        <sz val="10"/>
        <rFont val="Arial"/>
        <family val="2"/>
      </rPr>
      <t>ENGLISH PROFICIENCY TEST</t>
    </r>
    <r>
      <rPr>
        <b/>
        <sz val="10"/>
        <rFont val="Arial"/>
        <family val="2"/>
      </rPr>
      <t xml:space="preserve"> OF TEACHER-APPLICANTS SY 2015-2016</t>
    </r>
  </si>
  <si>
    <t>NOTE :  KINDLY INFORM YOUR TEACHER-APPLICANTS ON THEIR ENGLISH PROFICIENCY TEST SCHEDULE</t>
  </si>
  <si>
    <t>APRIL 7, 2015 (TUESDAY); 8:00AM - 9:30AM</t>
  </si>
  <si>
    <t>ROOM NO. 1</t>
  </si>
  <si>
    <t>ROOM NO. 2</t>
  </si>
  <si>
    <t>ROOM NO. 3</t>
  </si>
  <si>
    <t>ROOM NO. 4</t>
  </si>
  <si>
    <t>ROOM NO. 5</t>
  </si>
  <si>
    <t>APRIL 7, 2015 (TUESDAY); 10:00AM - 11:30AM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</si>
</sst>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 Black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 Black"/>
      <family val="2"/>
    </font>
    <font>
      <sz val="12"/>
      <name val="Maiandra GD"/>
      <family val="2"/>
    </font>
    <font>
      <sz val="12"/>
      <color rgb="FF000000"/>
      <name val="Maiandra GD"/>
      <family val="2"/>
    </font>
    <font>
      <b/>
      <sz val="12"/>
      <name val="Maiandra GD"/>
      <family val="2"/>
    </font>
    <font>
      <i/>
      <sz val="12"/>
      <name val="Maiandra GD"/>
      <family val="2"/>
    </font>
    <font>
      <b/>
      <i/>
      <u/>
      <sz val="12"/>
      <name val="Maiandra GD"/>
      <family val="2"/>
    </font>
    <font>
      <b/>
      <sz val="12"/>
      <color indexed="8"/>
      <name val="Maiandra GD"/>
      <family val="2"/>
    </font>
    <font>
      <sz val="12"/>
      <color theme="1"/>
      <name val="Maiandra GD"/>
      <family val="2"/>
    </font>
    <font>
      <b/>
      <sz val="12"/>
      <color theme="1"/>
      <name val="Maiandra GD"/>
      <family val="2"/>
    </font>
    <font>
      <sz val="10"/>
      <name val="Maiandra GD"/>
      <family val="2"/>
    </font>
    <font>
      <sz val="9"/>
      <name val="Maiandra GD"/>
      <family val="2"/>
    </font>
    <font>
      <sz val="8"/>
      <name val="Maiandra GD"/>
      <family val="2"/>
    </font>
    <font>
      <b/>
      <sz val="9"/>
      <name val="Maiandra GD"/>
      <family val="2"/>
    </font>
    <font>
      <i/>
      <sz val="9"/>
      <name val="Maiandra GD"/>
      <family val="2"/>
    </font>
    <font>
      <b/>
      <sz val="10"/>
      <color indexed="8"/>
      <name val="Arial"/>
      <family val="2"/>
    </font>
    <font>
      <sz val="11"/>
      <name val="Maiandra GD"/>
      <family val="2"/>
    </font>
    <font>
      <sz val="11"/>
      <color rgb="FF000000"/>
      <name val="Maiandra GD"/>
      <family val="2"/>
    </font>
    <font>
      <b/>
      <sz val="11"/>
      <name val="Maiandra GD"/>
      <family val="2"/>
    </font>
    <font>
      <i/>
      <sz val="11"/>
      <name val="Maiandra GD"/>
      <family val="2"/>
    </font>
    <font>
      <b/>
      <sz val="11"/>
      <color indexed="8"/>
      <name val="Maiandra GD"/>
      <family val="2"/>
    </font>
    <font>
      <b/>
      <i/>
      <u/>
      <sz val="11"/>
      <name val="Maiandra GD"/>
      <family val="2"/>
    </font>
    <font>
      <sz val="11"/>
      <color theme="1"/>
      <name val="Maiandra GD"/>
      <family val="2"/>
    </font>
    <font>
      <b/>
      <sz val="11"/>
      <color theme="1"/>
      <name val="Maiandra GD"/>
      <family val="2"/>
    </font>
    <font>
      <i/>
      <sz val="10"/>
      <name val="Maiandra GD"/>
      <family val="2"/>
    </font>
    <font>
      <b/>
      <sz val="10"/>
      <name val="Maiandra GD"/>
      <family val="2"/>
    </font>
    <font>
      <b/>
      <u/>
      <sz val="10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2" fontId="3" fillId="0" borderId="0" xfId="1" applyNumberFormat="1" applyFont="1" applyAlignment="1">
      <alignment horizontal="right"/>
    </xf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/>
    <xf numFmtId="2" fontId="4" fillId="0" borderId="0" xfId="1" applyNumberFormat="1" applyFont="1" applyAlignment="1">
      <alignment horizontal="right"/>
    </xf>
    <xf numFmtId="0" fontId="1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2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2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2" fontId="5" fillId="0" borderId="0" xfId="1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0" applyFont="1"/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right" vertical="center"/>
    </xf>
    <xf numFmtId="0" fontId="1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2" fontId="9" fillId="0" borderId="2" xfId="1" applyNumberFormat="1" applyFont="1" applyBorder="1" applyAlignment="1">
      <alignment horizontal="center" vertical="center"/>
    </xf>
    <xf numFmtId="2" fontId="9" fillId="0" borderId="3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2" fontId="9" fillId="0" borderId="1" xfId="1" applyNumberFormat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1" fillId="0" borderId="4" xfId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2" fontId="13" fillId="0" borderId="4" xfId="1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2" fontId="11" fillId="0" borderId="4" xfId="2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2" fontId="16" fillId="0" borderId="4" xfId="1" applyNumberFormat="1" applyFont="1" applyFill="1" applyBorder="1" applyAlignment="1">
      <alignment horizontal="center" vertical="center" wrapText="1"/>
    </xf>
    <xf numFmtId="2" fontId="13" fillId="0" borderId="4" xfId="2" applyNumberFormat="1" applyFont="1" applyFill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2" fontId="18" fillId="0" borderId="4" xfId="1" applyNumberFormat="1" applyFont="1" applyBorder="1" applyAlignment="1">
      <alignment horizontal="center" vertical="center" wrapText="1"/>
    </xf>
    <xf numFmtId="164" fontId="18" fillId="0" borderId="4" xfId="1" applyNumberFormat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49" fontId="17" fillId="0" borderId="4" xfId="1" applyNumberFormat="1" applyFont="1" applyBorder="1" applyAlignment="1">
      <alignment horizontal="center" vertical="center" wrapText="1"/>
    </xf>
    <xf numFmtId="4" fontId="18" fillId="0" borderId="4" xfId="1" applyNumberFormat="1" applyFont="1" applyBorder="1" applyAlignment="1">
      <alignment horizontal="center" vertical="center" wrapText="1"/>
    </xf>
    <xf numFmtId="49" fontId="11" fillId="0" borderId="4" xfId="1" applyNumberFormat="1" applyFont="1" applyFill="1" applyBorder="1" applyAlignment="1">
      <alignment horizontal="center" vertical="center" wrapText="1"/>
    </xf>
    <xf numFmtId="164" fontId="13" fillId="0" borderId="4" xfId="1" applyNumberFormat="1" applyFont="1" applyBorder="1" applyAlignment="1">
      <alignment horizontal="center" vertical="center" wrapText="1"/>
    </xf>
    <xf numFmtId="0" fontId="13" fillId="0" borderId="4" xfId="1" quotePrefix="1" applyFont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left" vertical="center" wrapText="1"/>
    </xf>
    <xf numFmtId="0" fontId="21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 wrapText="1"/>
    </xf>
    <xf numFmtId="2" fontId="22" fillId="0" borderId="0" xfId="1" applyNumberFormat="1" applyFont="1" applyFill="1" applyBorder="1" applyAlignment="1">
      <alignment horizontal="center" vertical="center" wrapText="1"/>
    </xf>
    <xf numFmtId="2" fontId="24" fillId="0" borderId="0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 vertical="center"/>
    </xf>
    <xf numFmtId="2" fontId="2" fillId="0" borderId="0" xfId="2" applyNumberFormat="1" applyFont="1" applyFill="1" applyBorder="1" applyAlignment="1">
      <alignment horizontal="right" vertical="center"/>
    </xf>
    <xf numFmtId="2" fontId="4" fillId="0" borderId="0" xfId="2" applyNumberFormat="1" applyFont="1" applyFill="1" applyBorder="1" applyAlignment="1">
      <alignment horizontal="right" vertical="center"/>
    </xf>
    <xf numFmtId="0" fontId="1" fillId="0" borderId="4" xfId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2" fontId="9" fillId="0" borderId="4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2" fontId="9" fillId="0" borderId="4" xfId="1" applyNumberFormat="1" applyFont="1" applyBorder="1" applyAlignment="1">
      <alignment horizontal="center" vertical="center"/>
    </xf>
    <xf numFmtId="2" fontId="9" fillId="0" borderId="4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1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25" fillId="0" borderId="4" xfId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2" fontId="27" fillId="0" borderId="4" xfId="1" applyNumberFormat="1" applyFont="1" applyFill="1" applyBorder="1" applyAlignment="1">
      <alignment horizontal="center" vertical="center" wrapText="1"/>
    </xf>
    <xf numFmtId="2" fontId="29" fillId="0" borderId="4" xfId="1" applyNumberFormat="1" applyFont="1" applyFill="1" applyBorder="1" applyAlignment="1">
      <alignment horizontal="center" vertical="center" wrapText="1"/>
    </xf>
    <xf numFmtId="2" fontId="27" fillId="0" borderId="4" xfId="2" applyNumberFormat="1" applyFont="1" applyFill="1" applyBorder="1" applyAlignment="1">
      <alignment horizontal="center" vertical="center" wrapText="1"/>
    </xf>
    <xf numFmtId="2" fontId="25" fillId="0" borderId="4" xfId="2" applyNumberFormat="1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left" vertical="center" wrapText="1"/>
    </xf>
    <xf numFmtId="0" fontId="31" fillId="0" borderId="4" xfId="1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2" fontId="32" fillId="0" borderId="4" xfId="1" applyNumberFormat="1" applyFont="1" applyBorder="1" applyAlignment="1">
      <alignment horizontal="center" vertical="center" wrapText="1"/>
    </xf>
    <xf numFmtId="164" fontId="32" fillId="0" borderId="4" xfId="1" applyNumberFormat="1" applyFont="1" applyBorder="1" applyAlignment="1">
      <alignment horizontal="center" vertical="center" wrapText="1"/>
    </xf>
    <xf numFmtId="0" fontId="32" fillId="0" borderId="4" xfId="1" applyFont="1" applyBorder="1" applyAlignment="1">
      <alignment horizontal="center" vertical="center" wrapText="1"/>
    </xf>
    <xf numFmtId="0" fontId="25" fillId="0" borderId="4" xfId="1" quotePrefix="1" applyFont="1" applyBorder="1" applyAlignment="1">
      <alignment horizontal="center" vertical="center" wrapText="1"/>
    </xf>
    <xf numFmtId="0" fontId="27" fillId="0" borderId="4" xfId="1" applyFont="1" applyFill="1" applyBorder="1" applyAlignment="1">
      <alignment horizontal="center" vertical="center" wrapText="1"/>
    </xf>
    <xf numFmtId="49" fontId="31" fillId="0" borderId="4" xfId="1" applyNumberFormat="1" applyFont="1" applyBorder="1" applyAlignment="1">
      <alignment horizontal="center" vertical="center" wrapText="1"/>
    </xf>
    <xf numFmtId="4" fontId="32" fillId="0" borderId="4" xfId="1" applyNumberFormat="1" applyFont="1" applyBorder="1" applyAlignment="1">
      <alignment horizontal="center" vertical="center" wrapText="1"/>
    </xf>
    <xf numFmtId="49" fontId="25" fillId="0" borderId="4" xfId="1" applyNumberFormat="1" applyFont="1" applyFill="1" applyBorder="1" applyAlignment="1">
      <alignment horizontal="center" vertical="center" wrapText="1"/>
    </xf>
    <xf numFmtId="164" fontId="27" fillId="0" borderId="4" xfId="1" applyNumberFormat="1" applyFont="1" applyBorder="1" applyAlignment="1">
      <alignment horizontal="center" vertical="center" wrapText="1"/>
    </xf>
    <xf numFmtId="0" fontId="27" fillId="0" borderId="4" xfId="1" quotePrefix="1" applyFont="1" applyBorder="1" applyAlignment="1">
      <alignment horizontal="center" vertical="center" wrapText="1"/>
    </xf>
    <xf numFmtId="0" fontId="22" fillId="0" borderId="0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2" fontId="33" fillId="0" borderId="4" xfId="1" applyNumberFormat="1" applyFont="1" applyBorder="1" applyAlignment="1">
      <alignment horizontal="center" vertical="center" wrapText="1"/>
    </xf>
    <xf numFmtId="2" fontId="34" fillId="0" borderId="4" xfId="1" applyNumberFormat="1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wrapText="1"/>
    </xf>
    <xf numFmtId="0" fontId="33" fillId="0" borderId="4" xfId="1" applyFont="1" applyBorder="1" applyAlignment="1">
      <alignment horizontal="center" vertical="center" wrapText="1"/>
    </xf>
    <xf numFmtId="2" fontId="19" fillId="0" borderId="4" xfId="1" applyNumberFormat="1" applyFont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49" fontId="31" fillId="0" borderId="5" xfId="1" applyNumberFormat="1" applyFont="1" applyBorder="1" applyAlignment="1">
      <alignment horizontal="center" vertical="center" wrapText="1"/>
    </xf>
    <xf numFmtId="0" fontId="6" fillId="0" borderId="0" xfId="0" applyFont="1"/>
    <xf numFmtId="0" fontId="36" fillId="0" borderId="0" xfId="1" applyFont="1" applyAlignment="1">
      <alignment horizontal="left"/>
    </xf>
    <xf numFmtId="0" fontId="11" fillId="0" borderId="0" xfId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49" fontId="17" fillId="0" borderId="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49" fontId="17" fillId="0" borderId="5" xfId="1" applyNumberFormat="1" applyFont="1" applyBorder="1" applyAlignment="1">
      <alignment horizontal="center" vertical="center" wrapText="1"/>
    </xf>
    <xf numFmtId="0" fontId="11" fillId="0" borderId="0" xfId="1" quotePrefix="1" applyFont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U419"/>
  <sheetViews>
    <sheetView topLeftCell="A408" zoomScaleNormal="100" workbookViewId="0">
      <selection activeCell="F422" sqref="F422"/>
    </sheetView>
  </sheetViews>
  <sheetFormatPr defaultRowHeight="15" x14ac:dyDescent="0.3"/>
  <cols>
    <col min="1" max="1" width="0.7109375" style="2" customWidth="1"/>
    <col min="2" max="2" width="5" style="3" customWidth="1"/>
    <col min="3" max="3" width="33.28515625" style="2" customWidth="1"/>
    <col min="4" max="4" width="0.140625" style="3" customWidth="1"/>
    <col min="5" max="5" width="17" style="4" hidden="1" customWidth="1"/>
    <col min="6" max="6" width="16.42578125" style="3" customWidth="1"/>
    <col min="7" max="7" width="8.5703125" style="5" hidden="1" customWidth="1"/>
    <col min="8" max="8" width="9.140625" style="6" hidden="1" customWidth="1"/>
    <col min="9" max="9" width="7.28515625" style="5" hidden="1" customWidth="1"/>
    <col min="10" max="10" width="9.140625" style="7" hidden="1" customWidth="1"/>
    <col min="11" max="11" width="9.140625" style="8" hidden="1" customWidth="1"/>
    <col min="12" max="12" width="9.140625" style="7" hidden="1" customWidth="1"/>
    <col min="13" max="13" width="10.28515625" style="7" hidden="1" customWidth="1"/>
    <col min="14" max="14" width="7.5703125" style="7" hidden="1" customWidth="1"/>
    <col min="15" max="15" width="9.140625" style="6" hidden="1" customWidth="1"/>
    <col min="16" max="16" width="8.140625" style="6" hidden="1" customWidth="1"/>
    <col min="17" max="17" width="5.42578125" style="8" hidden="1" customWidth="1"/>
    <col min="18" max="18" width="9.140625" style="6" hidden="1" customWidth="1"/>
    <col min="19" max="19" width="10.5703125" style="9" hidden="1" customWidth="1"/>
    <col min="20" max="20" width="34.7109375" style="2" customWidth="1"/>
    <col min="21" max="21" width="9.140625" style="2"/>
    <col min="22" max="22" width="12.42578125" style="2" bestFit="1" customWidth="1"/>
    <col min="23" max="255" width="9.140625" style="2"/>
    <col min="256" max="256" width="0.7109375" style="2" customWidth="1"/>
    <col min="257" max="257" width="5" style="2" customWidth="1"/>
    <col min="258" max="258" width="33.28515625" style="2" customWidth="1"/>
    <col min="259" max="259" width="0.140625" style="2" customWidth="1"/>
    <col min="260" max="260" width="0" style="2" hidden="1" customWidth="1"/>
    <col min="261" max="261" width="14.28515625" style="2" customWidth="1"/>
    <col min="262" max="262" width="30.28515625" style="2" customWidth="1"/>
    <col min="263" max="275" width="0" style="2" hidden="1" customWidth="1"/>
    <col min="276" max="276" width="19.140625" style="2" customWidth="1"/>
    <col min="277" max="277" width="9.140625" style="2"/>
    <col min="278" max="278" width="12.42578125" style="2" bestFit="1" customWidth="1"/>
    <col min="279" max="511" width="9.140625" style="2"/>
    <col min="512" max="512" width="0.7109375" style="2" customWidth="1"/>
    <col min="513" max="513" width="5" style="2" customWidth="1"/>
    <col min="514" max="514" width="33.28515625" style="2" customWidth="1"/>
    <col min="515" max="515" width="0.140625" style="2" customWidth="1"/>
    <col min="516" max="516" width="0" style="2" hidden="1" customWidth="1"/>
    <col min="517" max="517" width="14.28515625" style="2" customWidth="1"/>
    <col min="518" max="518" width="30.28515625" style="2" customWidth="1"/>
    <col min="519" max="531" width="0" style="2" hidden="1" customWidth="1"/>
    <col min="532" max="532" width="19.140625" style="2" customWidth="1"/>
    <col min="533" max="533" width="9.140625" style="2"/>
    <col min="534" max="534" width="12.42578125" style="2" bestFit="1" customWidth="1"/>
    <col min="535" max="767" width="9.140625" style="2"/>
    <col min="768" max="768" width="0.7109375" style="2" customWidth="1"/>
    <col min="769" max="769" width="5" style="2" customWidth="1"/>
    <col min="770" max="770" width="33.28515625" style="2" customWidth="1"/>
    <col min="771" max="771" width="0.140625" style="2" customWidth="1"/>
    <col min="772" max="772" width="0" style="2" hidden="1" customWidth="1"/>
    <col min="773" max="773" width="14.28515625" style="2" customWidth="1"/>
    <col min="774" max="774" width="30.28515625" style="2" customWidth="1"/>
    <col min="775" max="787" width="0" style="2" hidden="1" customWidth="1"/>
    <col min="788" max="788" width="19.140625" style="2" customWidth="1"/>
    <col min="789" max="789" width="9.140625" style="2"/>
    <col min="790" max="790" width="12.42578125" style="2" bestFit="1" customWidth="1"/>
    <col min="791" max="1023" width="9.140625" style="2"/>
    <col min="1024" max="1024" width="0.7109375" style="2" customWidth="1"/>
    <col min="1025" max="1025" width="5" style="2" customWidth="1"/>
    <col min="1026" max="1026" width="33.28515625" style="2" customWidth="1"/>
    <col min="1027" max="1027" width="0.140625" style="2" customWidth="1"/>
    <col min="1028" max="1028" width="0" style="2" hidden="1" customWidth="1"/>
    <col min="1029" max="1029" width="14.28515625" style="2" customWidth="1"/>
    <col min="1030" max="1030" width="30.28515625" style="2" customWidth="1"/>
    <col min="1031" max="1043" width="0" style="2" hidden="1" customWidth="1"/>
    <col min="1044" max="1044" width="19.140625" style="2" customWidth="1"/>
    <col min="1045" max="1045" width="9.140625" style="2"/>
    <col min="1046" max="1046" width="12.42578125" style="2" bestFit="1" customWidth="1"/>
    <col min="1047" max="1279" width="9.140625" style="2"/>
    <col min="1280" max="1280" width="0.7109375" style="2" customWidth="1"/>
    <col min="1281" max="1281" width="5" style="2" customWidth="1"/>
    <col min="1282" max="1282" width="33.28515625" style="2" customWidth="1"/>
    <col min="1283" max="1283" width="0.140625" style="2" customWidth="1"/>
    <col min="1284" max="1284" width="0" style="2" hidden="1" customWidth="1"/>
    <col min="1285" max="1285" width="14.28515625" style="2" customWidth="1"/>
    <col min="1286" max="1286" width="30.28515625" style="2" customWidth="1"/>
    <col min="1287" max="1299" width="0" style="2" hidden="1" customWidth="1"/>
    <col min="1300" max="1300" width="19.140625" style="2" customWidth="1"/>
    <col min="1301" max="1301" width="9.140625" style="2"/>
    <col min="1302" max="1302" width="12.42578125" style="2" bestFit="1" customWidth="1"/>
    <col min="1303" max="1535" width="9.140625" style="2"/>
    <col min="1536" max="1536" width="0.7109375" style="2" customWidth="1"/>
    <col min="1537" max="1537" width="5" style="2" customWidth="1"/>
    <col min="1538" max="1538" width="33.28515625" style="2" customWidth="1"/>
    <col min="1539" max="1539" width="0.140625" style="2" customWidth="1"/>
    <col min="1540" max="1540" width="0" style="2" hidden="1" customWidth="1"/>
    <col min="1541" max="1541" width="14.28515625" style="2" customWidth="1"/>
    <col min="1542" max="1542" width="30.28515625" style="2" customWidth="1"/>
    <col min="1543" max="1555" width="0" style="2" hidden="1" customWidth="1"/>
    <col min="1556" max="1556" width="19.140625" style="2" customWidth="1"/>
    <col min="1557" max="1557" width="9.140625" style="2"/>
    <col min="1558" max="1558" width="12.42578125" style="2" bestFit="1" customWidth="1"/>
    <col min="1559" max="1791" width="9.140625" style="2"/>
    <col min="1792" max="1792" width="0.7109375" style="2" customWidth="1"/>
    <col min="1793" max="1793" width="5" style="2" customWidth="1"/>
    <col min="1794" max="1794" width="33.28515625" style="2" customWidth="1"/>
    <col min="1795" max="1795" width="0.140625" style="2" customWidth="1"/>
    <col min="1796" max="1796" width="0" style="2" hidden="1" customWidth="1"/>
    <col min="1797" max="1797" width="14.28515625" style="2" customWidth="1"/>
    <col min="1798" max="1798" width="30.28515625" style="2" customWidth="1"/>
    <col min="1799" max="1811" width="0" style="2" hidden="1" customWidth="1"/>
    <col min="1812" max="1812" width="19.140625" style="2" customWidth="1"/>
    <col min="1813" max="1813" width="9.140625" style="2"/>
    <col min="1814" max="1814" width="12.42578125" style="2" bestFit="1" customWidth="1"/>
    <col min="1815" max="2047" width="9.140625" style="2"/>
    <col min="2048" max="2048" width="0.7109375" style="2" customWidth="1"/>
    <col min="2049" max="2049" width="5" style="2" customWidth="1"/>
    <col min="2050" max="2050" width="33.28515625" style="2" customWidth="1"/>
    <col min="2051" max="2051" width="0.140625" style="2" customWidth="1"/>
    <col min="2052" max="2052" width="0" style="2" hidden="1" customWidth="1"/>
    <col min="2053" max="2053" width="14.28515625" style="2" customWidth="1"/>
    <col min="2054" max="2054" width="30.28515625" style="2" customWidth="1"/>
    <col min="2055" max="2067" width="0" style="2" hidden="1" customWidth="1"/>
    <col min="2068" max="2068" width="19.140625" style="2" customWidth="1"/>
    <col min="2069" max="2069" width="9.140625" style="2"/>
    <col min="2070" max="2070" width="12.42578125" style="2" bestFit="1" customWidth="1"/>
    <col min="2071" max="2303" width="9.140625" style="2"/>
    <col min="2304" max="2304" width="0.7109375" style="2" customWidth="1"/>
    <col min="2305" max="2305" width="5" style="2" customWidth="1"/>
    <col min="2306" max="2306" width="33.28515625" style="2" customWidth="1"/>
    <col min="2307" max="2307" width="0.140625" style="2" customWidth="1"/>
    <col min="2308" max="2308" width="0" style="2" hidden="1" customWidth="1"/>
    <col min="2309" max="2309" width="14.28515625" style="2" customWidth="1"/>
    <col min="2310" max="2310" width="30.28515625" style="2" customWidth="1"/>
    <col min="2311" max="2323" width="0" style="2" hidden="1" customWidth="1"/>
    <col min="2324" max="2324" width="19.140625" style="2" customWidth="1"/>
    <col min="2325" max="2325" width="9.140625" style="2"/>
    <col min="2326" max="2326" width="12.42578125" style="2" bestFit="1" customWidth="1"/>
    <col min="2327" max="2559" width="9.140625" style="2"/>
    <col min="2560" max="2560" width="0.7109375" style="2" customWidth="1"/>
    <col min="2561" max="2561" width="5" style="2" customWidth="1"/>
    <col min="2562" max="2562" width="33.28515625" style="2" customWidth="1"/>
    <col min="2563" max="2563" width="0.140625" style="2" customWidth="1"/>
    <col min="2564" max="2564" width="0" style="2" hidden="1" customWidth="1"/>
    <col min="2565" max="2565" width="14.28515625" style="2" customWidth="1"/>
    <col min="2566" max="2566" width="30.28515625" style="2" customWidth="1"/>
    <col min="2567" max="2579" width="0" style="2" hidden="1" customWidth="1"/>
    <col min="2580" max="2580" width="19.140625" style="2" customWidth="1"/>
    <col min="2581" max="2581" width="9.140625" style="2"/>
    <col min="2582" max="2582" width="12.42578125" style="2" bestFit="1" customWidth="1"/>
    <col min="2583" max="2815" width="9.140625" style="2"/>
    <col min="2816" max="2816" width="0.7109375" style="2" customWidth="1"/>
    <col min="2817" max="2817" width="5" style="2" customWidth="1"/>
    <col min="2818" max="2818" width="33.28515625" style="2" customWidth="1"/>
    <col min="2819" max="2819" width="0.140625" style="2" customWidth="1"/>
    <col min="2820" max="2820" width="0" style="2" hidden="1" customWidth="1"/>
    <col min="2821" max="2821" width="14.28515625" style="2" customWidth="1"/>
    <col min="2822" max="2822" width="30.28515625" style="2" customWidth="1"/>
    <col min="2823" max="2835" width="0" style="2" hidden="1" customWidth="1"/>
    <col min="2836" max="2836" width="19.140625" style="2" customWidth="1"/>
    <col min="2837" max="2837" width="9.140625" style="2"/>
    <col min="2838" max="2838" width="12.42578125" style="2" bestFit="1" customWidth="1"/>
    <col min="2839" max="3071" width="9.140625" style="2"/>
    <col min="3072" max="3072" width="0.7109375" style="2" customWidth="1"/>
    <col min="3073" max="3073" width="5" style="2" customWidth="1"/>
    <col min="3074" max="3074" width="33.28515625" style="2" customWidth="1"/>
    <col min="3075" max="3075" width="0.140625" style="2" customWidth="1"/>
    <col min="3076" max="3076" width="0" style="2" hidden="1" customWidth="1"/>
    <col min="3077" max="3077" width="14.28515625" style="2" customWidth="1"/>
    <col min="3078" max="3078" width="30.28515625" style="2" customWidth="1"/>
    <col min="3079" max="3091" width="0" style="2" hidden="1" customWidth="1"/>
    <col min="3092" max="3092" width="19.140625" style="2" customWidth="1"/>
    <col min="3093" max="3093" width="9.140625" style="2"/>
    <col min="3094" max="3094" width="12.42578125" style="2" bestFit="1" customWidth="1"/>
    <col min="3095" max="3327" width="9.140625" style="2"/>
    <col min="3328" max="3328" width="0.7109375" style="2" customWidth="1"/>
    <col min="3329" max="3329" width="5" style="2" customWidth="1"/>
    <col min="3330" max="3330" width="33.28515625" style="2" customWidth="1"/>
    <col min="3331" max="3331" width="0.140625" style="2" customWidth="1"/>
    <col min="3332" max="3332" width="0" style="2" hidden="1" customWidth="1"/>
    <col min="3333" max="3333" width="14.28515625" style="2" customWidth="1"/>
    <col min="3334" max="3334" width="30.28515625" style="2" customWidth="1"/>
    <col min="3335" max="3347" width="0" style="2" hidden="1" customWidth="1"/>
    <col min="3348" max="3348" width="19.140625" style="2" customWidth="1"/>
    <col min="3349" max="3349" width="9.140625" style="2"/>
    <col min="3350" max="3350" width="12.42578125" style="2" bestFit="1" customWidth="1"/>
    <col min="3351" max="3583" width="9.140625" style="2"/>
    <col min="3584" max="3584" width="0.7109375" style="2" customWidth="1"/>
    <col min="3585" max="3585" width="5" style="2" customWidth="1"/>
    <col min="3586" max="3586" width="33.28515625" style="2" customWidth="1"/>
    <col min="3587" max="3587" width="0.140625" style="2" customWidth="1"/>
    <col min="3588" max="3588" width="0" style="2" hidden="1" customWidth="1"/>
    <col min="3589" max="3589" width="14.28515625" style="2" customWidth="1"/>
    <col min="3590" max="3590" width="30.28515625" style="2" customWidth="1"/>
    <col min="3591" max="3603" width="0" style="2" hidden="1" customWidth="1"/>
    <col min="3604" max="3604" width="19.140625" style="2" customWidth="1"/>
    <col min="3605" max="3605" width="9.140625" style="2"/>
    <col min="3606" max="3606" width="12.42578125" style="2" bestFit="1" customWidth="1"/>
    <col min="3607" max="3839" width="9.140625" style="2"/>
    <col min="3840" max="3840" width="0.7109375" style="2" customWidth="1"/>
    <col min="3841" max="3841" width="5" style="2" customWidth="1"/>
    <col min="3842" max="3842" width="33.28515625" style="2" customWidth="1"/>
    <col min="3843" max="3843" width="0.140625" style="2" customWidth="1"/>
    <col min="3844" max="3844" width="0" style="2" hidden="1" customWidth="1"/>
    <col min="3845" max="3845" width="14.28515625" style="2" customWidth="1"/>
    <col min="3846" max="3846" width="30.28515625" style="2" customWidth="1"/>
    <col min="3847" max="3859" width="0" style="2" hidden="1" customWidth="1"/>
    <col min="3860" max="3860" width="19.140625" style="2" customWidth="1"/>
    <col min="3861" max="3861" width="9.140625" style="2"/>
    <col min="3862" max="3862" width="12.42578125" style="2" bestFit="1" customWidth="1"/>
    <col min="3863" max="4095" width="9.140625" style="2"/>
    <col min="4096" max="4096" width="0.7109375" style="2" customWidth="1"/>
    <col min="4097" max="4097" width="5" style="2" customWidth="1"/>
    <col min="4098" max="4098" width="33.28515625" style="2" customWidth="1"/>
    <col min="4099" max="4099" width="0.140625" style="2" customWidth="1"/>
    <col min="4100" max="4100" width="0" style="2" hidden="1" customWidth="1"/>
    <col min="4101" max="4101" width="14.28515625" style="2" customWidth="1"/>
    <col min="4102" max="4102" width="30.28515625" style="2" customWidth="1"/>
    <col min="4103" max="4115" width="0" style="2" hidden="1" customWidth="1"/>
    <col min="4116" max="4116" width="19.140625" style="2" customWidth="1"/>
    <col min="4117" max="4117" width="9.140625" style="2"/>
    <col min="4118" max="4118" width="12.42578125" style="2" bestFit="1" customWidth="1"/>
    <col min="4119" max="4351" width="9.140625" style="2"/>
    <col min="4352" max="4352" width="0.7109375" style="2" customWidth="1"/>
    <col min="4353" max="4353" width="5" style="2" customWidth="1"/>
    <col min="4354" max="4354" width="33.28515625" style="2" customWidth="1"/>
    <col min="4355" max="4355" width="0.140625" style="2" customWidth="1"/>
    <col min="4356" max="4356" width="0" style="2" hidden="1" customWidth="1"/>
    <col min="4357" max="4357" width="14.28515625" style="2" customWidth="1"/>
    <col min="4358" max="4358" width="30.28515625" style="2" customWidth="1"/>
    <col min="4359" max="4371" width="0" style="2" hidden="1" customWidth="1"/>
    <col min="4372" max="4372" width="19.140625" style="2" customWidth="1"/>
    <col min="4373" max="4373" width="9.140625" style="2"/>
    <col min="4374" max="4374" width="12.42578125" style="2" bestFit="1" customWidth="1"/>
    <col min="4375" max="4607" width="9.140625" style="2"/>
    <col min="4608" max="4608" width="0.7109375" style="2" customWidth="1"/>
    <col min="4609" max="4609" width="5" style="2" customWidth="1"/>
    <col min="4610" max="4610" width="33.28515625" style="2" customWidth="1"/>
    <col min="4611" max="4611" width="0.140625" style="2" customWidth="1"/>
    <col min="4612" max="4612" width="0" style="2" hidden="1" customWidth="1"/>
    <col min="4613" max="4613" width="14.28515625" style="2" customWidth="1"/>
    <col min="4614" max="4614" width="30.28515625" style="2" customWidth="1"/>
    <col min="4615" max="4627" width="0" style="2" hidden="1" customWidth="1"/>
    <col min="4628" max="4628" width="19.140625" style="2" customWidth="1"/>
    <col min="4629" max="4629" width="9.140625" style="2"/>
    <col min="4630" max="4630" width="12.42578125" style="2" bestFit="1" customWidth="1"/>
    <col min="4631" max="4863" width="9.140625" style="2"/>
    <col min="4864" max="4864" width="0.7109375" style="2" customWidth="1"/>
    <col min="4865" max="4865" width="5" style="2" customWidth="1"/>
    <col min="4866" max="4866" width="33.28515625" style="2" customWidth="1"/>
    <col min="4867" max="4867" width="0.140625" style="2" customWidth="1"/>
    <col min="4868" max="4868" width="0" style="2" hidden="1" customWidth="1"/>
    <col min="4869" max="4869" width="14.28515625" style="2" customWidth="1"/>
    <col min="4870" max="4870" width="30.28515625" style="2" customWidth="1"/>
    <col min="4871" max="4883" width="0" style="2" hidden="1" customWidth="1"/>
    <col min="4884" max="4884" width="19.140625" style="2" customWidth="1"/>
    <col min="4885" max="4885" width="9.140625" style="2"/>
    <col min="4886" max="4886" width="12.42578125" style="2" bestFit="1" customWidth="1"/>
    <col min="4887" max="5119" width="9.140625" style="2"/>
    <col min="5120" max="5120" width="0.7109375" style="2" customWidth="1"/>
    <col min="5121" max="5121" width="5" style="2" customWidth="1"/>
    <col min="5122" max="5122" width="33.28515625" style="2" customWidth="1"/>
    <col min="5123" max="5123" width="0.140625" style="2" customWidth="1"/>
    <col min="5124" max="5124" width="0" style="2" hidden="1" customWidth="1"/>
    <col min="5125" max="5125" width="14.28515625" style="2" customWidth="1"/>
    <col min="5126" max="5126" width="30.28515625" style="2" customWidth="1"/>
    <col min="5127" max="5139" width="0" style="2" hidden="1" customWidth="1"/>
    <col min="5140" max="5140" width="19.140625" style="2" customWidth="1"/>
    <col min="5141" max="5141" width="9.140625" style="2"/>
    <col min="5142" max="5142" width="12.42578125" style="2" bestFit="1" customWidth="1"/>
    <col min="5143" max="5375" width="9.140625" style="2"/>
    <col min="5376" max="5376" width="0.7109375" style="2" customWidth="1"/>
    <col min="5377" max="5377" width="5" style="2" customWidth="1"/>
    <col min="5378" max="5378" width="33.28515625" style="2" customWidth="1"/>
    <col min="5379" max="5379" width="0.140625" style="2" customWidth="1"/>
    <col min="5380" max="5380" width="0" style="2" hidden="1" customWidth="1"/>
    <col min="5381" max="5381" width="14.28515625" style="2" customWidth="1"/>
    <col min="5382" max="5382" width="30.28515625" style="2" customWidth="1"/>
    <col min="5383" max="5395" width="0" style="2" hidden="1" customWidth="1"/>
    <col min="5396" max="5396" width="19.140625" style="2" customWidth="1"/>
    <col min="5397" max="5397" width="9.140625" style="2"/>
    <col min="5398" max="5398" width="12.42578125" style="2" bestFit="1" customWidth="1"/>
    <col min="5399" max="5631" width="9.140625" style="2"/>
    <col min="5632" max="5632" width="0.7109375" style="2" customWidth="1"/>
    <col min="5633" max="5633" width="5" style="2" customWidth="1"/>
    <col min="5634" max="5634" width="33.28515625" style="2" customWidth="1"/>
    <col min="5635" max="5635" width="0.140625" style="2" customWidth="1"/>
    <col min="5636" max="5636" width="0" style="2" hidden="1" customWidth="1"/>
    <col min="5637" max="5637" width="14.28515625" style="2" customWidth="1"/>
    <col min="5638" max="5638" width="30.28515625" style="2" customWidth="1"/>
    <col min="5639" max="5651" width="0" style="2" hidden="1" customWidth="1"/>
    <col min="5652" max="5652" width="19.140625" style="2" customWidth="1"/>
    <col min="5653" max="5653" width="9.140625" style="2"/>
    <col min="5654" max="5654" width="12.42578125" style="2" bestFit="1" customWidth="1"/>
    <col min="5655" max="5887" width="9.140625" style="2"/>
    <col min="5888" max="5888" width="0.7109375" style="2" customWidth="1"/>
    <col min="5889" max="5889" width="5" style="2" customWidth="1"/>
    <col min="5890" max="5890" width="33.28515625" style="2" customWidth="1"/>
    <col min="5891" max="5891" width="0.140625" style="2" customWidth="1"/>
    <col min="5892" max="5892" width="0" style="2" hidden="1" customWidth="1"/>
    <col min="5893" max="5893" width="14.28515625" style="2" customWidth="1"/>
    <col min="5894" max="5894" width="30.28515625" style="2" customWidth="1"/>
    <col min="5895" max="5907" width="0" style="2" hidden="1" customWidth="1"/>
    <col min="5908" max="5908" width="19.140625" style="2" customWidth="1"/>
    <col min="5909" max="5909" width="9.140625" style="2"/>
    <col min="5910" max="5910" width="12.42578125" style="2" bestFit="1" customWidth="1"/>
    <col min="5911" max="6143" width="9.140625" style="2"/>
    <col min="6144" max="6144" width="0.7109375" style="2" customWidth="1"/>
    <col min="6145" max="6145" width="5" style="2" customWidth="1"/>
    <col min="6146" max="6146" width="33.28515625" style="2" customWidth="1"/>
    <col min="6147" max="6147" width="0.140625" style="2" customWidth="1"/>
    <col min="6148" max="6148" width="0" style="2" hidden="1" customWidth="1"/>
    <col min="6149" max="6149" width="14.28515625" style="2" customWidth="1"/>
    <col min="6150" max="6150" width="30.28515625" style="2" customWidth="1"/>
    <col min="6151" max="6163" width="0" style="2" hidden="1" customWidth="1"/>
    <col min="6164" max="6164" width="19.140625" style="2" customWidth="1"/>
    <col min="6165" max="6165" width="9.140625" style="2"/>
    <col min="6166" max="6166" width="12.42578125" style="2" bestFit="1" customWidth="1"/>
    <col min="6167" max="6399" width="9.140625" style="2"/>
    <col min="6400" max="6400" width="0.7109375" style="2" customWidth="1"/>
    <col min="6401" max="6401" width="5" style="2" customWidth="1"/>
    <col min="6402" max="6402" width="33.28515625" style="2" customWidth="1"/>
    <col min="6403" max="6403" width="0.140625" style="2" customWidth="1"/>
    <col min="6404" max="6404" width="0" style="2" hidden="1" customWidth="1"/>
    <col min="6405" max="6405" width="14.28515625" style="2" customWidth="1"/>
    <col min="6406" max="6406" width="30.28515625" style="2" customWidth="1"/>
    <col min="6407" max="6419" width="0" style="2" hidden="1" customWidth="1"/>
    <col min="6420" max="6420" width="19.140625" style="2" customWidth="1"/>
    <col min="6421" max="6421" width="9.140625" style="2"/>
    <col min="6422" max="6422" width="12.42578125" style="2" bestFit="1" customWidth="1"/>
    <col min="6423" max="6655" width="9.140625" style="2"/>
    <col min="6656" max="6656" width="0.7109375" style="2" customWidth="1"/>
    <col min="6657" max="6657" width="5" style="2" customWidth="1"/>
    <col min="6658" max="6658" width="33.28515625" style="2" customWidth="1"/>
    <col min="6659" max="6659" width="0.140625" style="2" customWidth="1"/>
    <col min="6660" max="6660" width="0" style="2" hidden="1" customWidth="1"/>
    <col min="6661" max="6661" width="14.28515625" style="2" customWidth="1"/>
    <col min="6662" max="6662" width="30.28515625" style="2" customWidth="1"/>
    <col min="6663" max="6675" width="0" style="2" hidden="1" customWidth="1"/>
    <col min="6676" max="6676" width="19.140625" style="2" customWidth="1"/>
    <col min="6677" max="6677" width="9.140625" style="2"/>
    <col min="6678" max="6678" width="12.42578125" style="2" bestFit="1" customWidth="1"/>
    <col min="6679" max="6911" width="9.140625" style="2"/>
    <col min="6912" max="6912" width="0.7109375" style="2" customWidth="1"/>
    <col min="6913" max="6913" width="5" style="2" customWidth="1"/>
    <col min="6914" max="6914" width="33.28515625" style="2" customWidth="1"/>
    <col min="6915" max="6915" width="0.140625" style="2" customWidth="1"/>
    <col min="6916" max="6916" width="0" style="2" hidden="1" customWidth="1"/>
    <col min="6917" max="6917" width="14.28515625" style="2" customWidth="1"/>
    <col min="6918" max="6918" width="30.28515625" style="2" customWidth="1"/>
    <col min="6919" max="6931" width="0" style="2" hidden="1" customWidth="1"/>
    <col min="6932" max="6932" width="19.140625" style="2" customWidth="1"/>
    <col min="6933" max="6933" width="9.140625" style="2"/>
    <col min="6934" max="6934" width="12.42578125" style="2" bestFit="1" customWidth="1"/>
    <col min="6935" max="7167" width="9.140625" style="2"/>
    <col min="7168" max="7168" width="0.7109375" style="2" customWidth="1"/>
    <col min="7169" max="7169" width="5" style="2" customWidth="1"/>
    <col min="7170" max="7170" width="33.28515625" style="2" customWidth="1"/>
    <col min="7171" max="7171" width="0.140625" style="2" customWidth="1"/>
    <col min="7172" max="7172" width="0" style="2" hidden="1" customWidth="1"/>
    <col min="7173" max="7173" width="14.28515625" style="2" customWidth="1"/>
    <col min="7174" max="7174" width="30.28515625" style="2" customWidth="1"/>
    <col min="7175" max="7187" width="0" style="2" hidden="1" customWidth="1"/>
    <col min="7188" max="7188" width="19.140625" style="2" customWidth="1"/>
    <col min="7189" max="7189" width="9.140625" style="2"/>
    <col min="7190" max="7190" width="12.42578125" style="2" bestFit="1" customWidth="1"/>
    <col min="7191" max="7423" width="9.140625" style="2"/>
    <col min="7424" max="7424" width="0.7109375" style="2" customWidth="1"/>
    <col min="7425" max="7425" width="5" style="2" customWidth="1"/>
    <col min="7426" max="7426" width="33.28515625" style="2" customWidth="1"/>
    <col min="7427" max="7427" width="0.140625" style="2" customWidth="1"/>
    <col min="7428" max="7428" width="0" style="2" hidden="1" customWidth="1"/>
    <col min="7429" max="7429" width="14.28515625" style="2" customWidth="1"/>
    <col min="7430" max="7430" width="30.28515625" style="2" customWidth="1"/>
    <col min="7431" max="7443" width="0" style="2" hidden="1" customWidth="1"/>
    <col min="7444" max="7444" width="19.140625" style="2" customWidth="1"/>
    <col min="7445" max="7445" width="9.140625" style="2"/>
    <col min="7446" max="7446" width="12.42578125" style="2" bestFit="1" customWidth="1"/>
    <col min="7447" max="7679" width="9.140625" style="2"/>
    <col min="7680" max="7680" width="0.7109375" style="2" customWidth="1"/>
    <col min="7681" max="7681" width="5" style="2" customWidth="1"/>
    <col min="7682" max="7682" width="33.28515625" style="2" customWidth="1"/>
    <col min="7683" max="7683" width="0.140625" style="2" customWidth="1"/>
    <col min="7684" max="7684" width="0" style="2" hidden="1" customWidth="1"/>
    <col min="7685" max="7685" width="14.28515625" style="2" customWidth="1"/>
    <col min="7686" max="7686" width="30.28515625" style="2" customWidth="1"/>
    <col min="7687" max="7699" width="0" style="2" hidden="1" customWidth="1"/>
    <col min="7700" max="7700" width="19.140625" style="2" customWidth="1"/>
    <col min="7701" max="7701" width="9.140625" style="2"/>
    <col min="7702" max="7702" width="12.42578125" style="2" bestFit="1" customWidth="1"/>
    <col min="7703" max="7935" width="9.140625" style="2"/>
    <col min="7936" max="7936" width="0.7109375" style="2" customWidth="1"/>
    <col min="7937" max="7937" width="5" style="2" customWidth="1"/>
    <col min="7938" max="7938" width="33.28515625" style="2" customWidth="1"/>
    <col min="7939" max="7939" width="0.140625" style="2" customWidth="1"/>
    <col min="7940" max="7940" width="0" style="2" hidden="1" customWidth="1"/>
    <col min="7941" max="7941" width="14.28515625" style="2" customWidth="1"/>
    <col min="7942" max="7942" width="30.28515625" style="2" customWidth="1"/>
    <col min="7943" max="7955" width="0" style="2" hidden="1" customWidth="1"/>
    <col min="7956" max="7956" width="19.140625" style="2" customWidth="1"/>
    <col min="7957" max="7957" width="9.140625" style="2"/>
    <col min="7958" max="7958" width="12.42578125" style="2" bestFit="1" customWidth="1"/>
    <col min="7959" max="8191" width="9.140625" style="2"/>
    <col min="8192" max="8192" width="0.7109375" style="2" customWidth="1"/>
    <col min="8193" max="8193" width="5" style="2" customWidth="1"/>
    <col min="8194" max="8194" width="33.28515625" style="2" customWidth="1"/>
    <col min="8195" max="8195" width="0.140625" style="2" customWidth="1"/>
    <col min="8196" max="8196" width="0" style="2" hidden="1" customWidth="1"/>
    <col min="8197" max="8197" width="14.28515625" style="2" customWidth="1"/>
    <col min="8198" max="8198" width="30.28515625" style="2" customWidth="1"/>
    <col min="8199" max="8211" width="0" style="2" hidden="1" customWidth="1"/>
    <col min="8212" max="8212" width="19.140625" style="2" customWidth="1"/>
    <col min="8213" max="8213" width="9.140625" style="2"/>
    <col min="8214" max="8214" width="12.42578125" style="2" bestFit="1" customWidth="1"/>
    <col min="8215" max="8447" width="9.140625" style="2"/>
    <col min="8448" max="8448" width="0.7109375" style="2" customWidth="1"/>
    <col min="8449" max="8449" width="5" style="2" customWidth="1"/>
    <col min="8450" max="8450" width="33.28515625" style="2" customWidth="1"/>
    <col min="8451" max="8451" width="0.140625" style="2" customWidth="1"/>
    <col min="8452" max="8452" width="0" style="2" hidden="1" customWidth="1"/>
    <col min="8453" max="8453" width="14.28515625" style="2" customWidth="1"/>
    <col min="8454" max="8454" width="30.28515625" style="2" customWidth="1"/>
    <col min="8455" max="8467" width="0" style="2" hidden="1" customWidth="1"/>
    <col min="8468" max="8468" width="19.140625" style="2" customWidth="1"/>
    <col min="8469" max="8469" width="9.140625" style="2"/>
    <col min="8470" max="8470" width="12.42578125" style="2" bestFit="1" customWidth="1"/>
    <col min="8471" max="8703" width="9.140625" style="2"/>
    <col min="8704" max="8704" width="0.7109375" style="2" customWidth="1"/>
    <col min="8705" max="8705" width="5" style="2" customWidth="1"/>
    <col min="8706" max="8706" width="33.28515625" style="2" customWidth="1"/>
    <col min="8707" max="8707" width="0.140625" style="2" customWidth="1"/>
    <col min="8708" max="8708" width="0" style="2" hidden="1" customWidth="1"/>
    <col min="8709" max="8709" width="14.28515625" style="2" customWidth="1"/>
    <col min="8710" max="8710" width="30.28515625" style="2" customWidth="1"/>
    <col min="8711" max="8723" width="0" style="2" hidden="1" customWidth="1"/>
    <col min="8724" max="8724" width="19.140625" style="2" customWidth="1"/>
    <col min="8725" max="8725" width="9.140625" style="2"/>
    <col min="8726" max="8726" width="12.42578125" style="2" bestFit="1" customWidth="1"/>
    <col min="8727" max="8959" width="9.140625" style="2"/>
    <col min="8960" max="8960" width="0.7109375" style="2" customWidth="1"/>
    <col min="8961" max="8961" width="5" style="2" customWidth="1"/>
    <col min="8962" max="8962" width="33.28515625" style="2" customWidth="1"/>
    <col min="8963" max="8963" width="0.140625" style="2" customWidth="1"/>
    <col min="8964" max="8964" width="0" style="2" hidden="1" customWidth="1"/>
    <col min="8965" max="8965" width="14.28515625" style="2" customWidth="1"/>
    <col min="8966" max="8966" width="30.28515625" style="2" customWidth="1"/>
    <col min="8967" max="8979" width="0" style="2" hidden="1" customWidth="1"/>
    <col min="8980" max="8980" width="19.140625" style="2" customWidth="1"/>
    <col min="8981" max="8981" width="9.140625" style="2"/>
    <col min="8982" max="8982" width="12.42578125" style="2" bestFit="1" customWidth="1"/>
    <col min="8983" max="9215" width="9.140625" style="2"/>
    <col min="9216" max="9216" width="0.7109375" style="2" customWidth="1"/>
    <col min="9217" max="9217" width="5" style="2" customWidth="1"/>
    <col min="9218" max="9218" width="33.28515625" style="2" customWidth="1"/>
    <col min="9219" max="9219" width="0.140625" style="2" customWidth="1"/>
    <col min="9220" max="9220" width="0" style="2" hidden="1" customWidth="1"/>
    <col min="9221" max="9221" width="14.28515625" style="2" customWidth="1"/>
    <col min="9222" max="9222" width="30.28515625" style="2" customWidth="1"/>
    <col min="9223" max="9235" width="0" style="2" hidden="1" customWidth="1"/>
    <col min="9236" max="9236" width="19.140625" style="2" customWidth="1"/>
    <col min="9237" max="9237" width="9.140625" style="2"/>
    <col min="9238" max="9238" width="12.42578125" style="2" bestFit="1" customWidth="1"/>
    <col min="9239" max="9471" width="9.140625" style="2"/>
    <col min="9472" max="9472" width="0.7109375" style="2" customWidth="1"/>
    <col min="9473" max="9473" width="5" style="2" customWidth="1"/>
    <col min="9474" max="9474" width="33.28515625" style="2" customWidth="1"/>
    <col min="9475" max="9475" width="0.140625" style="2" customWidth="1"/>
    <col min="9476" max="9476" width="0" style="2" hidden="1" customWidth="1"/>
    <col min="9477" max="9477" width="14.28515625" style="2" customWidth="1"/>
    <col min="9478" max="9478" width="30.28515625" style="2" customWidth="1"/>
    <col min="9479" max="9491" width="0" style="2" hidden="1" customWidth="1"/>
    <col min="9492" max="9492" width="19.140625" style="2" customWidth="1"/>
    <col min="9493" max="9493" width="9.140625" style="2"/>
    <col min="9494" max="9494" width="12.42578125" style="2" bestFit="1" customWidth="1"/>
    <col min="9495" max="9727" width="9.140625" style="2"/>
    <col min="9728" max="9728" width="0.7109375" style="2" customWidth="1"/>
    <col min="9729" max="9729" width="5" style="2" customWidth="1"/>
    <col min="9730" max="9730" width="33.28515625" style="2" customWidth="1"/>
    <col min="9731" max="9731" width="0.140625" style="2" customWidth="1"/>
    <col min="9732" max="9732" width="0" style="2" hidden="1" customWidth="1"/>
    <col min="9733" max="9733" width="14.28515625" style="2" customWidth="1"/>
    <col min="9734" max="9734" width="30.28515625" style="2" customWidth="1"/>
    <col min="9735" max="9747" width="0" style="2" hidden="1" customWidth="1"/>
    <col min="9748" max="9748" width="19.140625" style="2" customWidth="1"/>
    <col min="9749" max="9749" width="9.140625" style="2"/>
    <col min="9750" max="9750" width="12.42578125" style="2" bestFit="1" customWidth="1"/>
    <col min="9751" max="9983" width="9.140625" style="2"/>
    <col min="9984" max="9984" width="0.7109375" style="2" customWidth="1"/>
    <col min="9985" max="9985" width="5" style="2" customWidth="1"/>
    <col min="9986" max="9986" width="33.28515625" style="2" customWidth="1"/>
    <col min="9987" max="9987" width="0.140625" style="2" customWidth="1"/>
    <col min="9988" max="9988" width="0" style="2" hidden="1" customWidth="1"/>
    <col min="9989" max="9989" width="14.28515625" style="2" customWidth="1"/>
    <col min="9990" max="9990" width="30.28515625" style="2" customWidth="1"/>
    <col min="9991" max="10003" width="0" style="2" hidden="1" customWidth="1"/>
    <col min="10004" max="10004" width="19.140625" style="2" customWidth="1"/>
    <col min="10005" max="10005" width="9.140625" style="2"/>
    <col min="10006" max="10006" width="12.42578125" style="2" bestFit="1" customWidth="1"/>
    <col min="10007" max="10239" width="9.140625" style="2"/>
    <col min="10240" max="10240" width="0.7109375" style="2" customWidth="1"/>
    <col min="10241" max="10241" width="5" style="2" customWidth="1"/>
    <col min="10242" max="10242" width="33.28515625" style="2" customWidth="1"/>
    <col min="10243" max="10243" width="0.140625" style="2" customWidth="1"/>
    <col min="10244" max="10244" width="0" style="2" hidden="1" customWidth="1"/>
    <col min="10245" max="10245" width="14.28515625" style="2" customWidth="1"/>
    <col min="10246" max="10246" width="30.28515625" style="2" customWidth="1"/>
    <col min="10247" max="10259" width="0" style="2" hidden="1" customWidth="1"/>
    <col min="10260" max="10260" width="19.140625" style="2" customWidth="1"/>
    <col min="10261" max="10261" width="9.140625" style="2"/>
    <col min="10262" max="10262" width="12.42578125" style="2" bestFit="1" customWidth="1"/>
    <col min="10263" max="10495" width="9.140625" style="2"/>
    <col min="10496" max="10496" width="0.7109375" style="2" customWidth="1"/>
    <col min="10497" max="10497" width="5" style="2" customWidth="1"/>
    <col min="10498" max="10498" width="33.28515625" style="2" customWidth="1"/>
    <col min="10499" max="10499" width="0.140625" style="2" customWidth="1"/>
    <col min="10500" max="10500" width="0" style="2" hidden="1" customWidth="1"/>
    <col min="10501" max="10501" width="14.28515625" style="2" customWidth="1"/>
    <col min="10502" max="10502" width="30.28515625" style="2" customWidth="1"/>
    <col min="10503" max="10515" width="0" style="2" hidden="1" customWidth="1"/>
    <col min="10516" max="10516" width="19.140625" style="2" customWidth="1"/>
    <col min="10517" max="10517" width="9.140625" style="2"/>
    <col min="10518" max="10518" width="12.42578125" style="2" bestFit="1" customWidth="1"/>
    <col min="10519" max="10751" width="9.140625" style="2"/>
    <col min="10752" max="10752" width="0.7109375" style="2" customWidth="1"/>
    <col min="10753" max="10753" width="5" style="2" customWidth="1"/>
    <col min="10754" max="10754" width="33.28515625" style="2" customWidth="1"/>
    <col min="10755" max="10755" width="0.140625" style="2" customWidth="1"/>
    <col min="10756" max="10756" width="0" style="2" hidden="1" customWidth="1"/>
    <col min="10757" max="10757" width="14.28515625" style="2" customWidth="1"/>
    <col min="10758" max="10758" width="30.28515625" style="2" customWidth="1"/>
    <col min="10759" max="10771" width="0" style="2" hidden="1" customWidth="1"/>
    <col min="10772" max="10772" width="19.140625" style="2" customWidth="1"/>
    <col min="10773" max="10773" width="9.140625" style="2"/>
    <col min="10774" max="10774" width="12.42578125" style="2" bestFit="1" customWidth="1"/>
    <col min="10775" max="11007" width="9.140625" style="2"/>
    <col min="11008" max="11008" width="0.7109375" style="2" customWidth="1"/>
    <col min="11009" max="11009" width="5" style="2" customWidth="1"/>
    <col min="11010" max="11010" width="33.28515625" style="2" customWidth="1"/>
    <col min="11011" max="11011" width="0.140625" style="2" customWidth="1"/>
    <col min="11012" max="11012" width="0" style="2" hidden="1" customWidth="1"/>
    <col min="11013" max="11013" width="14.28515625" style="2" customWidth="1"/>
    <col min="11014" max="11014" width="30.28515625" style="2" customWidth="1"/>
    <col min="11015" max="11027" width="0" style="2" hidden="1" customWidth="1"/>
    <col min="11028" max="11028" width="19.140625" style="2" customWidth="1"/>
    <col min="11029" max="11029" width="9.140625" style="2"/>
    <col min="11030" max="11030" width="12.42578125" style="2" bestFit="1" customWidth="1"/>
    <col min="11031" max="11263" width="9.140625" style="2"/>
    <col min="11264" max="11264" width="0.7109375" style="2" customWidth="1"/>
    <col min="11265" max="11265" width="5" style="2" customWidth="1"/>
    <col min="11266" max="11266" width="33.28515625" style="2" customWidth="1"/>
    <col min="11267" max="11267" width="0.140625" style="2" customWidth="1"/>
    <col min="11268" max="11268" width="0" style="2" hidden="1" customWidth="1"/>
    <col min="11269" max="11269" width="14.28515625" style="2" customWidth="1"/>
    <col min="11270" max="11270" width="30.28515625" style="2" customWidth="1"/>
    <col min="11271" max="11283" width="0" style="2" hidden="1" customWidth="1"/>
    <col min="11284" max="11284" width="19.140625" style="2" customWidth="1"/>
    <col min="11285" max="11285" width="9.140625" style="2"/>
    <col min="11286" max="11286" width="12.42578125" style="2" bestFit="1" customWidth="1"/>
    <col min="11287" max="11519" width="9.140625" style="2"/>
    <col min="11520" max="11520" width="0.7109375" style="2" customWidth="1"/>
    <col min="11521" max="11521" width="5" style="2" customWidth="1"/>
    <col min="11522" max="11522" width="33.28515625" style="2" customWidth="1"/>
    <col min="11523" max="11523" width="0.140625" style="2" customWidth="1"/>
    <col min="11524" max="11524" width="0" style="2" hidden="1" customWidth="1"/>
    <col min="11525" max="11525" width="14.28515625" style="2" customWidth="1"/>
    <col min="11526" max="11526" width="30.28515625" style="2" customWidth="1"/>
    <col min="11527" max="11539" width="0" style="2" hidden="1" customWidth="1"/>
    <col min="11540" max="11540" width="19.140625" style="2" customWidth="1"/>
    <col min="11541" max="11541" width="9.140625" style="2"/>
    <col min="11542" max="11542" width="12.42578125" style="2" bestFit="1" customWidth="1"/>
    <col min="11543" max="11775" width="9.140625" style="2"/>
    <col min="11776" max="11776" width="0.7109375" style="2" customWidth="1"/>
    <col min="11777" max="11777" width="5" style="2" customWidth="1"/>
    <col min="11778" max="11778" width="33.28515625" style="2" customWidth="1"/>
    <col min="11779" max="11779" width="0.140625" style="2" customWidth="1"/>
    <col min="11780" max="11780" width="0" style="2" hidden="1" customWidth="1"/>
    <col min="11781" max="11781" width="14.28515625" style="2" customWidth="1"/>
    <col min="11782" max="11782" width="30.28515625" style="2" customWidth="1"/>
    <col min="11783" max="11795" width="0" style="2" hidden="1" customWidth="1"/>
    <col min="11796" max="11796" width="19.140625" style="2" customWidth="1"/>
    <col min="11797" max="11797" width="9.140625" style="2"/>
    <col min="11798" max="11798" width="12.42578125" style="2" bestFit="1" customWidth="1"/>
    <col min="11799" max="12031" width="9.140625" style="2"/>
    <col min="12032" max="12032" width="0.7109375" style="2" customWidth="1"/>
    <col min="12033" max="12033" width="5" style="2" customWidth="1"/>
    <col min="12034" max="12034" width="33.28515625" style="2" customWidth="1"/>
    <col min="12035" max="12035" width="0.140625" style="2" customWidth="1"/>
    <col min="12036" max="12036" width="0" style="2" hidden="1" customWidth="1"/>
    <col min="12037" max="12037" width="14.28515625" style="2" customWidth="1"/>
    <col min="12038" max="12038" width="30.28515625" style="2" customWidth="1"/>
    <col min="12039" max="12051" width="0" style="2" hidden="1" customWidth="1"/>
    <col min="12052" max="12052" width="19.140625" style="2" customWidth="1"/>
    <col min="12053" max="12053" width="9.140625" style="2"/>
    <col min="12054" max="12054" width="12.42578125" style="2" bestFit="1" customWidth="1"/>
    <col min="12055" max="12287" width="9.140625" style="2"/>
    <col min="12288" max="12288" width="0.7109375" style="2" customWidth="1"/>
    <col min="12289" max="12289" width="5" style="2" customWidth="1"/>
    <col min="12290" max="12290" width="33.28515625" style="2" customWidth="1"/>
    <col min="12291" max="12291" width="0.140625" style="2" customWidth="1"/>
    <col min="12292" max="12292" width="0" style="2" hidden="1" customWidth="1"/>
    <col min="12293" max="12293" width="14.28515625" style="2" customWidth="1"/>
    <col min="12294" max="12294" width="30.28515625" style="2" customWidth="1"/>
    <col min="12295" max="12307" width="0" style="2" hidden="1" customWidth="1"/>
    <col min="12308" max="12308" width="19.140625" style="2" customWidth="1"/>
    <col min="12309" max="12309" width="9.140625" style="2"/>
    <col min="12310" max="12310" width="12.42578125" style="2" bestFit="1" customWidth="1"/>
    <col min="12311" max="12543" width="9.140625" style="2"/>
    <col min="12544" max="12544" width="0.7109375" style="2" customWidth="1"/>
    <col min="12545" max="12545" width="5" style="2" customWidth="1"/>
    <col min="12546" max="12546" width="33.28515625" style="2" customWidth="1"/>
    <col min="12547" max="12547" width="0.140625" style="2" customWidth="1"/>
    <col min="12548" max="12548" width="0" style="2" hidden="1" customWidth="1"/>
    <col min="12549" max="12549" width="14.28515625" style="2" customWidth="1"/>
    <col min="12550" max="12550" width="30.28515625" style="2" customWidth="1"/>
    <col min="12551" max="12563" width="0" style="2" hidden="1" customWidth="1"/>
    <col min="12564" max="12564" width="19.140625" style="2" customWidth="1"/>
    <col min="12565" max="12565" width="9.140625" style="2"/>
    <col min="12566" max="12566" width="12.42578125" style="2" bestFit="1" customWidth="1"/>
    <col min="12567" max="12799" width="9.140625" style="2"/>
    <col min="12800" max="12800" width="0.7109375" style="2" customWidth="1"/>
    <col min="12801" max="12801" width="5" style="2" customWidth="1"/>
    <col min="12802" max="12802" width="33.28515625" style="2" customWidth="1"/>
    <col min="12803" max="12803" width="0.140625" style="2" customWidth="1"/>
    <col min="12804" max="12804" width="0" style="2" hidden="1" customWidth="1"/>
    <col min="12805" max="12805" width="14.28515625" style="2" customWidth="1"/>
    <col min="12806" max="12806" width="30.28515625" style="2" customWidth="1"/>
    <col min="12807" max="12819" width="0" style="2" hidden="1" customWidth="1"/>
    <col min="12820" max="12820" width="19.140625" style="2" customWidth="1"/>
    <col min="12821" max="12821" width="9.140625" style="2"/>
    <col min="12822" max="12822" width="12.42578125" style="2" bestFit="1" customWidth="1"/>
    <col min="12823" max="13055" width="9.140625" style="2"/>
    <col min="13056" max="13056" width="0.7109375" style="2" customWidth="1"/>
    <col min="13057" max="13057" width="5" style="2" customWidth="1"/>
    <col min="13058" max="13058" width="33.28515625" style="2" customWidth="1"/>
    <col min="13059" max="13059" width="0.140625" style="2" customWidth="1"/>
    <col min="13060" max="13060" width="0" style="2" hidden="1" customWidth="1"/>
    <col min="13061" max="13061" width="14.28515625" style="2" customWidth="1"/>
    <col min="13062" max="13062" width="30.28515625" style="2" customWidth="1"/>
    <col min="13063" max="13075" width="0" style="2" hidden="1" customWidth="1"/>
    <col min="13076" max="13076" width="19.140625" style="2" customWidth="1"/>
    <col min="13077" max="13077" width="9.140625" style="2"/>
    <col min="13078" max="13078" width="12.42578125" style="2" bestFit="1" customWidth="1"/>
    <col min="13079" max="13311" width="9.140625" style="2"/>
    <col min="13312" max="13312" width="0.7109375" style="2" customWidth="1"/>
    <col min="13313" max="13313" width="5" style="2" customWidth="1"/>
    <col min="13314" max="13314" width="33.28515625" style="2" customWidth="1"/>
    <col min="13315" max="13315" width="0.140625" style="2" customWidth="1"/>
    <col min="13316" max="13316" width="0" style="2" hidden="1" customWidth="1"/>
    <col min="13317" max="13317" width="14.28515625" style="2" customWidth="1"/>
    <col min="13318" max="13318" width="30.28515625" style="2" customWidth="1"/>
    <col min="13319" max="13331" width="0" style="2" hidden="1" customWidth="1"/>
    <col min="13332" max="13332" width="19.140625" style="2" customWidth="1"/>
    <col min="13333" max="13333" width="9.140625" style="2"/>
    <col min="13334" max="13334" width="12.42578125" style="2" bestFit="1" customWidth="1"/>
    <col min="13335" max="13567" width="9.140625" style="2"/>
    <col min="13568" max="13568" width="0.7109375" style="2" customWidth="1"/>
    <col min="13569" max="13569" width="5" style="2" customWidth="1"/>
    <col min="13570" max="13570" width="33.28515625" style="2" customWidth="1"/>
    <col min="13571" max="13571" width="0.140625" style="2" customWidth="1"/>
    <col min="13572" max="13572" width="0" style="2" hidden="1" customWidth="1"/>
    <col min="13573" max="13573" width="14.28515625" style="2" customWidth="1"/>
    <col min="13574" max="13574" width="30.28515625" style="2" customWidth="1"/>
    <col min="13575" max="13587" width="0" style="2" hidden="1" customWidth="1"/>
    <col min="13588" max="13588" width="19.140625" style="2" customWidth="1"/>
    <col min="13589" max="13589" width="9.140625" style="2"/>
    <col min="13590" max="13590" width="12.42578125" style="2" bestFit="1" customWidth="1"/>
    <col min="13591" max="13823" width="9.140625" style="2"/>
    <col min="13824" max="13824" width="0.7109375" style="2" customWidth="1"/>
    <col min="13825" max="13825" width="5" style="2" customWidth="1"/>
    <col min="13826" max="13826" width="33.28515625" style="2" customWidth="1"/>
    <col min="13827" max="13827" width="0.140625" style="2" customWidth="1"/>
    <col min="13828" max="13828" width="0" style="2" hidden="1" customWidth="1"/>
    <col min="13829" max="13829" width="14.28515625" style="2" customWidth="1"/>
    <col min="13830" max="13830" width="30.28515625" style="2" customWidth="1"/>
    <col min="13831" max="13843" width="0" style="2" hidden="1" customWidth="1"/>
    <col min="13844" max="13844" width="19.140625" style="2" customWidth="1"/>
    <col min="13845" max="13845" width="9.140625" style="2"/>
    <col min="13846" max="13846" width="12.42578125" style="2" bestFit="1" customWidth="1"/>
    <col min="13847" max="14079" width="9.140625" style="2"/>
    <col min="14080" max="14080" width="0.7109375" style="2" customWidth="1"/>
    <col min="14081" max="14081" width="5" style="2" customWidth="1"/>
    <col min="14082" max="14082" width="33.28515625" style="2" customWidth="1"/>
    <col min="14083" max="14083" width="0.140625" style="2" customWidth="1"/>
    <col min="14084" max="14084" width="0" style="2" hidden="1" customWidth="1"/>
    <col min="14085" max="14085" width="14.28515625" style="2" customWidth="1"/>
    <col min="14086" max="14086" width="30.28515625" style="2" customWidth="1"/>
    <col min="14087" max="14099" width="0" style="2" hidden="1" customWidth="1"/>
    <col min="14100" max="14100" width="19.140625" style="2" customWidth="1"/>
    <col min="14101" max="14101" width="9.140625" style="2"/>
    <col min="14102" max="14102" width="12.42578125" style="2" bestFit="1" customWidth="1"/>
    <col min="14103" max="14335" width="9.140625" style="2"/>
    <col min="14336" max="14336" width="0.7109375" style="2" customWidth="1"/>
    <col min="14337" max="14337" width="5" style="2" customWidth="1"/>
    <col min="14338" max="14338" width="33.28515625" style="2" customWidth="1"/>
    <col min="14339" max="14339" width="0.140625" style="2" customWidth="1"/>
    <col min="14340" max="14340" width="0" style="2" hidden="1" customWidth="1"/>
    <col min="14341" max="14341" width="14.28515625" style="2" customWidth="1"/>
    <col min="14342" max="14342" width="30.28515625" style="2" customWidth="1"/>
    <col min="14343" max="14355" width="0" style="2" hidden="1" customWidth="1"/>
    <col min="14356" max="14356" width="19.140625" style="2" customWidth="1"/>
    <col min="14357" max="14357" width="9.140625" style="2"/>
    <col min="14358" max="14358" width="12.42578125" style="2" bestFit="1" customWidth="1"/>
    <col min="14359" max="14591" width="9.140625" style="2"/>
    <col min="14592" max="14592" width="0.7109375" style="2" customWidth="1"/>
    <col min="14593" max="14593" width="5" style="2" customWidth="1"/>
    <col min="14594" max="14594" width="33.28515625" style="2" customWidth="1"/>
    <col min="14595" max="14595" width="0.140625" style="2" customWidth="1"/>
    <col min="14596" max="14596" width="0" style="2" hidden="1" customWidth="1"/>
    <col min="14597" max="14597" width="14.28515625" style="2" customWidth="1"/>
    <col min="14598" max="14598" width="30.28515625" style="2" customWidth="1"/>
    <col min="14599" max="14611" width="0" style="2" hidden="1" customWidth="1"/>
    <col min="14612" max="14612" width="19.140625" style="2" customWidth="1"/>
    <col min="14613" max="14613" width="9.140625" style="2"/>
    <col min="14614" max="14614" width="12.42578125" style="2" bestFit="1" customWidth="1"/>
    <col min="14615" max="14847" width="9.140625" style="2"/>
    <col min="14848" max="14848" width="0.7109375" style="2" customWidth="1"/>
    <col min="14849" max="14849" width="5" style="2" customWidth="1"/>
    <col min="14850" max="14850" width="33.28515625" style="2" customWidth="1"/>
    <col min="14851" max="14851" width="0.140625" style="2" customWidth="1"/>
    <col min="14852" max="14852" width="0" style="2" hidden="1" customWidth="1"/>
    <col min="14853" max="14853" width="14.28515625" style="2" customWidth="1"/>
    <col min="14854" max="14854" width="30.28515625" style="2" customWidth="1"/>
    <col min="14855" max="14867" width="0" style="2" hidden="1" customWidth="1"/>
    <col min="14868" max="14868" width="19.140625" style="2" customWidth="1"/>
    <col min="14869" max="14869" width="9.140625" style="2"/>
    <col min="14870" max="14870" width="12.42578125" style="2" bestFit="1" customWidth="1"/>
    <col min="14871" max="15103" width="9.140625" style="2"/>
    <col min="15104" max="15104" width="0.7109375" style="2" customWidth="1"/>
    <col min="15105" max="15105" width="5" style="2" customWidth="1"/>
    <col min="15106" max="15106" width="33.28515625" style="2" customWidth="1"/>
    <col min="15107" max="15107" width="0.140625" style="2" customWidth="1"/>
    <col min="15108" max="15108" width="0" style="2" hidden="1" customWidth="1"/>
    <col min="15109" max="15109" width="14.28515625" style="2" customWidth="1"/>
    <col min="15110" max="15110" width="30.28515625" style="2" customWidth="1"/>
    <col min="15111" max="15123" width="0" style="2" hidden="1" customWidth="1"/>
    <col min="15124" max="15124" width="19.140625" style="2" customWidth="1"/>
    <col min="15125" max="15125" width="9.140625" style="2"/>
    <col min="15126" max="15126" width="12.42578125" style="2" bestFit="1" customWidth="1"/>
    <col min="15127" max="15359" width="9.140625" style="2"/>
    <col min="15360" max="15360" width="0.7109375" style="2" customWidth="1"/>
    <col min="15361" max="15361" width="5" style="2" customWidth="1"/>
    <col min="15362" max="15362" width="33.28515625" style="2" customWidth="1"/>
    <col min="15363" max="15363" width="0.140625" style="2" customWidth="1"/>
    <col min="15364" max="15364" width="0" style="2" hidden="1" customWidth="1"/>
    <col min="15365" max="15365" width="14.28515625" style="2" customWidth="1"/>
    <col min="15366" max="15366" width="30.28515625" style="2" customWidth="1"/>
    <col min="15367" max="15379" width="0" style="2" hidden="1" customWidth="1"/>
    <col min="15380" max="15380" width="19.140625" style="2" customWidth="1"/>
    <col min="15381" max="15381" width="9.140625" style="2"/>
    <col min="15382" max="15382" width="12.42578125" style="2" bestFit="1" customWidth="1"/>
    <col min="15383" max="15615" width="9.140625" style="2"/>
    <col min="15616" max="15616" width="0.7109375" style="2" customWidth="1"/>
    <col min="15617" max="15617" width="5" style="2" customWidth="1"/>
    <col min="15618" max="15618" width="33.28515625" style="2" customWidth="1"/>
    <col min="15619" max="15619" width="0.140625" style="2" customWidth="1"/>
    <col min="15620" max="15620" width="0" style="2" hidden="1" customWidth="1"/>
    <col min="15621" max="15621" width="14.28515625" style="2" customWidth="1"/>
    <col min="15622" max="15622" width="30.28515625" style="2" customWidth="1"/>
    <col min="15623" max="15635" width="0" style="2" hidden="1" customWidth="1"/>
    <col min="15636" max="15636" width="19.140625" style="2" customWidth="1"/>
    <col min="15637" max="15637" width="9.140625" style="2"/>
    <col min="15638" max="15638" width="12.42578125" style="2" bestFit="1" customWidth="1"/>
    <col min="15639" max="15871" width="9.140625" style="2"/>
    <col min="15872" max="15872" width="0.7109375" style="2" customWidth="1"/>
    <col min="15873" max="15873" width="5" style="2" customWidth="1"/>
    <col min="15874" max="15874" width="33.28515625" style="2" customWidth="1"/>
    <col min="15875" max="15875" width="0.140625" style="2" customWidth="1"/>
    <col min="15876" max="15876" width="0" style="2" hidden="1" customWidth="1"/>
    <col min="15877" max="15877" width="14.28515625" style="2" customWidth="1"/>
    <col min="15878" max="15878" width="30.28515625" style="2" customWidth="1"/>
    <col min="15879" max="15891" width="0" style="2" hidden="1" customWidth="1"/>
    <col min="15892" max="15892" width="19.140625" style="2" customWidth="1"/>
    <col min="15893" max="15893" width="9.140625" style="2"/>
    <col min="15894" max="15894" width="12.42578125" style="2" bestFit="1" customWidth="1"/>
    <col min="15895" max="16127" width="9.140625" style="2"/>
    <col min="16128" max="16128" width="0.7109375" style="2" customWidth="1"/>
    <col min="16129" max="16129" width="5" style="2" customWidth="1"/>
    <col min="16130" max="16130" width="33.28515625" style="2" customWidth="1"/>
    <col min="16131" max="16131" width="0.140625" style="2" customWidth="1"/>
    <col min="16132" max="16132" width="0" style="2" hidden="1" customWidth="1"/>
    <col min="16133" max="16133" width="14.28515625" style="2" customWidth="1"/>
    <col min="16134" max="16134" width="30.28515625" style="2" customWidth="1"/>
    <col min="16135" max="16147" width="0" style="2" hidden="1" customWidth="1"/>
    <col min="16148" max="16148" width="19.140625" style="2" customWidth="1"/>
    <col min="16149" max="16149" width="9.140625" style="2"/>
    <col min="16150" max="16150" width="12.42578125" style="2" bestFit="1" customWidth="1"/>
    <col min="16151" max="16384" width="9.140625" style="2"/>
  </cols>
  <sheetData>
    <row r="1" spans="2:21" x14ac:dyDescent="0.3">
      <c r="B1" s="1" t="s">
        <v>0</v>
      </c>
    </row>
    <row r="2" spans="2:21" x14ac:dyDescent="0.3">
      <c r="B2" s="10" t="s">
        <v>1</v>
      </c>
    </row>
    <row r="3" spans="2:21" ht="4.5" customHeight="1" x14ac:dyDescent="0.3"/>
    <row r="4" spans="2:21" x14ac:dyDescent="0.3">
      <c r="B4" s="11" t="s">
        <v>2</v>
      </c>
      <c r="C4" s="12"/>
      <c r="D4" s="13"/>
      <c r="E4" s="14"/>
      <c r="F4" s="13"/>
      <c r="G4" s="15"/>
      <c r="K4" s="16"/>
      <c r="O4" s="17"/>
      <c r="P4" s="17"/>
      <c r="Q4" s="18"/>
      <c r="R4" s="17"/>
    </row>
    <row r="5" spans="2:21" x14ac:dyDescent="0.3">
      <c r="B5" s="11" t="s">
        <v>3</v>
      </c>
      <c r="C5" s="12"/>
      <c r="D5" s="13"/>
      <c r="E5" s="14"/>
      <c r="F5" s="13"/>
      <c r="G5" s="15"/>
      <c r="K5" s="16"/>
      <c r="O5" s="17"/>
      <c r="P5" s="17"/>
      <c r="Q5" s="18"/>
      <c r="R5" s="17"/>
    </row>
    <row r="6" spans="2:21" ht="4.5" customHeight="1" x14ac:dyDescent="0.3">
      <c r="B6" s="19"/>
      <c r="C6" s="20"/>
      <c r="D6" s="19"/>
      <c r="E6" s="1"/>
      <c r="F6" s="19"/>
      <c r="G6" s="21"/>
      <c r="K6" s="16"/>
      <c r="O6" s="17"/>
      <c r="P6" s="17"/>
      <c r="Q6" s="18"/>
      <c r="R6" s="17"/>
    </row>
    <row r="7" spans="2:21" s="24" customFormat="1" ht="17.25" customHeight="1" x14ac:dyDescent="0.25">
      <c r="B7" s="22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2:21" s="24" customFormat="1" ht="22.5" customHeight="1" x14ac:dyDescent="0.25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2:21" ht="8.25" customHeight="1" x14ac:dyDescent="0.2">
      <c r="C9" s="11"/>
      <c r="D9" s="13"/>
      <c r="E9" s="14"/>
      <c r="F9" s="13"/>
      <c r="G9" s="15"/>
      <c r="H9" s="17"/>
      <c r="I9" s="15"/>
      <c r="J9" s="25"/>
      <c r="K9" s="26"/>
      <c r="L9" s="25"/>
      <c r="M9" s="25"/>
      <c r="N9" s="25"/>
      <c r="O9" s="17"/>
      <c r="P9" s="17"/>
      <c r="Q9" s="18"/>
      <c r="R9" s="17"/>
      <c r="S9" s="27"/>
    </row>
    <row r="10" spans="2:21" ht="24" customHeight="1" x14ac:dyDescent="0.2">
      <c r="B10" s="28" t="s">
        <v>5</v>
      </c>
      <c r="C10" s="28"/>
      <c r="D10" s="29" t="s">
        <v>6</v>
      </c>
      <c r="E10" s="30" t="s">
        <v>7</v>
      </c>
      <c r="F10" s="30" t="s">
        <v>8</v>
      </c>
      <c r="G10" s="31" t="s">
        <v>9</v>
      </c>
      <c r="H10" s="32"/>
      <c r="I10" s="33" t="s">
        <v>10</v>
      </c>
      <c r="J10" s="34"/>
      <c r="K10" s="33" t="s">
        <v>11</v>
      </c>
      <c r="L10" s="34"/>
      <c r="M10" s="35" t="s">
        <v>12</v>
      </c>
      <c r="N10" s="35" t="s">
        <v>13</v>
      </c>
      <c r="O10" s="36" t="s">
        <v>14</v>
      </c>
      <c r="P10" s="37" t="s">
        <v>15</v>
      </c>
      <c r="Q10" s="33" t="s">
        <v>16</v>
      </c>
      <c r="R10" s="34"/>
      <c r="S10" s="38" t="s">
        <v>17</v>
      </c>
      <c r="T10" s="39" t="s">
        <v>18</v>
      </c>
    </row>
    <row r="11" spans="2:21" s="51" customFormat="1" ht="30" customHeight="1" x14ac:dyDescent="0.25">
      <c r="B11" s="40">
        <v>1</v>
      </c>
      <c r="C11" s="41" t="s">
        <v>19</v>
      </c>
      <c r="D11" s="42"/>
      <c r="E11" s="42"/>
      <c r="F11" s="43" t="s">
        <v>20</v>
      </c>
      <c r="G11" s="42">
        <v>2.04</v>
      </c>
      <c r="H11" s="44">
        <v>17.5</v>
      </c>
      <c r="I11" s="45" t="s">
        <v>21</v>
      </c>
      <c r="J11" s="44">
        <v>5</v>
      </c>
      <c r="K11" s="42">
        <v>0</v>
      </c>
      <c r="L11" s="44">
        <v>0</v>
      </c>
      <c r="M11" s="46">
        <v>3</v>
      </c>
      <c r="N11" s="44">
        <v>0</v>
      </c>
      <c r="O11" s="47"/>
      <c r="P11" s="47"/>
      <c r="Q11" s="48"/>
      <c r="R11" s="47"/>
      <c r="S11" s="49">
        <f t="shared" ref="S11:S33" si="0">H11+J11+L11+N11+O11+P11+R11</f>
        <v>22.5</v>
      </c>
      <c r="T11" s="50" t="s">
        <v>22</v>
      </c>
    </row>
    <row r="12" spans="2:21" s="51" customFormat="1" ht="30" customHeight="1" x14ac:dyDescent="0.25">
      <c r="B12" s="40">
        <f>B11+1</f>
        <v>2</v>
      </c>
      <c r="C12" s="41" t="s">
        <v>23</v>
      </c>
      <c r="D12" s="42"/>
      <c r="E12" s="42"/>
      <c r="F12" s="43" t="s">
        <v>20</v>
      </c>
      <c r="G12" s="42">
        <v>2</v>
      </c>
      <c r="H12" s="44">
        <v>17.5</v>
      </c>
      <c r="I12" s="42">
        <v>82.4</v>
      </c>
      <c r="J12" s="44">
        <v>7</v>
      </c>
      <c r="K12" s="42">
        <v>0.4</v>
      </c>
      <c r="L12" s="44">
        <v>0.4</v>
      </c>
      <c r="M12" s="48"/>
      <c r="N12" s="44">
        <v>0</v>
      </c>
      <c r="O12" s="47"/>
      <c r="P12" s="52"/>
      <c r="Q12" s="48"/>
      <c r="R12" s="53"/>
      <c r="S12" s="49">
        <f t="shared" si="0"/>
        <v>24.9</v>
      </c>
      <c r="T12" s="50" t="s">
        <v>22</v>
      </c>
    </row>
    <row r="13" spans="2:21" s="51" customFormat="1" ht="30" customHeight="1" x14ac:dyDescent="0.25">
      <c r="B13" s="40">
        <f t="shared" ref="B13:B33" si="1">B12+1</f>
        <v>3</v>
      </c>
      <c r="C13" s="41" t="s">
        <v>24</v>
      </c>
      <c r="D13" s="54"/>
      <c r="E13" s="54"/>
      <c r="F13" s="43" t="s">
        <v>25</v>
      </c>
      <c r="G13" s="54">
        <v>2</v>
      </c>
      <c r="H13" s="55">
        <v>17.5</v>
      </c>
      <c r="I13" s="54">
        <v>79.400000000000006</v>
      </c>
      <c r="J13" s="56">
        <v>6</v>
      </c>
      <c r="K13" s="54" t="s">
        <v>26</v>
      </c>
      <c r="L13" s="57">
        <v>9.1999999999999993</v>
      </c>
      <c r="M13" s="58">
        <v>4</v>
      </c>
      <c r="N13" s="57">
        <v>5</v>
      </c>
      <c r="O13" s="47"/>
      <c r="P13" s="47"/>
      <c r="Q13" s="48"/>
      <c r="R13" s="47"/>
      <c r="S13" s="49">
        <f t="shared" si="0"/>
        <v>37.700000000000003</v>
      </c>
      <c r="T13" s="50" t="s">
        <v>22</v>
      </c>
    </row>
    <row r="14" spans="2:21" s="51" customFormat="1" ht="30" customHeight="1" x14ac:dyDescent="0.25">
      <c r="B14" s="40">
        <f t="shared" si="1"/>
        <v>4</v>
      </c>
      <c r="C14" s="41" t="s">
        <v>27</v>
      </c>
      <c r="D14" s="42"/>
      <c r="E14" s="42"/>
      <c r="F14" s="43" t="s">
        <v>25</v>
      </c>
      <c r="G14" s="42">
        <v>2.19</v>
      </c>
      <c r="H14" s="44">
        <v>16.75</v>
      </c>
      <c r="I14" s="42">
        <v>77.599999999999994</v>
      </c>
      <c r="J14" s="44">
        <v>5</v>
      </c>
      <c r="K14" s="42" t="s">
        <v>28</v>
      </c>
      <c r="L14" s="44">
        <v>2</v>
      </c>
      <c r="M14" s="42"/>
      <c r="N14" s="44">
        <v>5</v>
      </c>
      <c r="O14" s="42"/>
      <c r="P14" s="47"/>
      <c r="Q14" s="48"/>
      <c r="R14" s="53"/>
      <c r="S14" s="49">
        <f t="shared" si="0"/>
        <v>28.75</v>
      </c>
      <c r="T14" s="50" t="s">
        <v>22</v>
      </c>
    </row>
    <row r="15" spans="2:21" s="51" customFormat="1" ht="30" customHeight="1" x14ac:dyDescent="0.25">
      <c r="B15" s="40">
        <f t="shared" si="1"/>
        <v>5</v>
      </c>
      <c r="C15" s="41" t="s">
        <v>29</v>
      </c>
      <c r="D15" s="42"/>
      <c r="E15" s="42"/>
      <c r="F15" s="43" t="s">
        <v>30</v>
      </c>
      <c r="G15" s="42">
        <v>2.04</v>
      </c>
      <c r="H15" s="44">
        <v>17.5</v>
      </c>
      <c r="I15" s="42">
        <v>78.599999999999994</v>
      </c>
      <c r="J15" s="44">
        <v>8</v>
      </c>
      <c r="K15" s="42" t="s">
        <v>31</v>
      </c>
      <c r="L15" s="44">
        <v>1</v>
      </c>
      <c r="M15" s="48"/>
      <c r="N15" s="44">
        <v>0</v>
      </c>
      <c r="O15" s="47"/>
      <c r="P15" s="52"/>
      <c r="Q15" s="48"/>
      <c r="R15" s="53"/>
      <c r="S15" s="49">
        <f t="shared" si="0"/>
        <v>26.5</v>
      </c>
      <c r="T15" s="50" t="s">
        <v>22</v>
      </c>
    </row>
    <row r="16" spans="2:21" s="51" customFormat="1" ht="30" customHeight="1" x14ac:dyDescent="0.25">
      <c r="B16" s="40">
        <f t="shared" si="1"/>
        <v>6</v>
      </c>
      <c r="C16" s="41" t="s">
        <v>32</v>
      </c>
      <c r="D16" s="45"/>
      <c r="E16" s="42"/>
      <c r="F16" s="43" t="s">
        <v>20</v>
      </c>
      <c r="G16" s="42">
        <v>2.19</v>
      </c>
      <c r="H16" s="44">
        <v>16.75</v>
      </c>
      <c r="I16" s="45" t="s">
        <v>33</v>
      </c>
      <c r="J16" s="44">
        <v>4</v>
      </c>
      <c r="K16" s="42">
        <v>0</v>
      </c>
      <c r="L16" s="44">
        <v>0</v>
      </c>
      <c r="M16" s="46">
        <v>3</v>
      </c>
      <c r="N16" s="44">
        <v>0</v>
      </c>
      <c r="O16" s="47"/>
      <c r="P16" s="47"/>
      <c r="Q16" s="48"/>
      <c r="R16" s="47"/>
      <c r="S16" s="49">
        <f t="shared" si="0"/>
        <v>20.75</v>
      </c>
      <c r="T16" s="50" t="s">
        <v>22</v>
      </c>
    </row>
    <row r="17" spans="2:20" s="51" customFormat="1" ht="30" customHeight="1" x14ac:dyDescent="0.25">
      <c r="B17" s="40">
        <f t="shared" si="1"/>
        <v>7</v>
      </c>
      <c r="C17" s="41" t="s">
        <v>34</v>
      </c>
      <c r="D17" s="42"/>
      <c r="E17" s="42"/>
      <c r="F17" s="43" t="s">
        <v>35</v>
      </c>
      <c r="G17" s="42">
        <v>2.91</v>
      </c>
      <c r="H17" s="44">
        <v>10</v>
      </c>
      <c r="I17" s="42">
        <v>81</v>
      </c>
      <c r="J17" s="44">
        <v>9</v>
      </c>
      <c r="K17" s="42">
        <v>0</v>
      </c>
      <c r="L17" s="44">
        <v>0</v>
      </c>
      <c r="M17" s="46"/>
      <c r="N17" s="44">
        <v>0</v>
      </c>
      <c r="O17" s="47"/>
      <c r="P17" s="52"/>
      <c r="Q17" s="48"/>
      <c r="R17" s="53"/>
      <c r="S17" s="49">
        <f t="shared" si="0"/>
        <v>19</v>
      </c>
      <c r="T17" s="50" t="s">
        <v>22</v>
      </c>
    </row>
    <row r="18" spans="2:20" s="51" customFormat="1" ht="30" customHeight="1" x14ac:dyDescent="0.25">
      <c r="B18" s="40">
        <f t="shared" si="1"/>
        <v>8</v>
      </c>
      <c r="C18" s="59" t="s">
        <v>36</v>
      </c>
      <c r="D18" s="42"/>
      <c r="E18" s="42"/>
      <c r="F18" s="60" t="s">
        <v>37</v>
      </c>
      <c r="G18" s="42">
        <v>2</v>
      </c>
      <c r="H18" s="44">
        <v>17.5</v>
      </c>
      <c r="I18" s="42">
        <v>75</v>
      </c>
      <c r="J18" s="44">
        <v>4</v>
      </c>
      <c r="K18" s="42" t="s">
        <v>38</v>
      </c>
      <c r="L18" s="44">
        <v>2</v>
      </c>
      <c r="M18" s="46"/>
      <c r="N18" s="44">
        <v>0</v>
      </c>
      <c r="O18" s="47"/>
      <c r="P18" s="52"/>
      <c r="Q18" s="48"/>
      <c r="R18" s="53"/>
      <c r="S18" s="49">
        <f t="shared" si="0"/>
        <v>23.5</v>
      </c>
      <c r="T18" s="50" t="s">
        <v>22</v>
      </c>
    </row>
    <row r="19" spans="2:20" s="51" customFormat="1" ht="30" customHeight="1" x14ac:dyDescent="0.25">
      <c r="B19" s="40">
        <f t="shared" si="1"/>
        <v>9</v>
      </c>
      <c r="C19" s="41" t="s">
        <v>39</v>
      </c>
      <c r="D19" s="61"/>
      <c r="E19" s="54"/>
      <c r="F19" s="43" t="s">
        <v>40</v>
      </c>
      <c r="G19" s="61" t="s">
        <v>41</v>
      </c>
      <c r="H19" s="62">
        <v>17.5</v>
      </c>
      <c r="I19" s="54">
        <v>78.400000000000006</v>
      </c>
      <c r="J19" s="57">
        <v>5</v>
      </c>
      <c r="K19" s="54" t="s">
        <v>42</v>
      </c>
      <c r="L19" s="57">
        <v>4</v>
      </c>
      <c r="M19" s="46"/>
      <c r="N19" s="57">
        <v>1</v>
      </c>
      <c r="O19" s="52"/>
      <c r="P19" s="52"/>
      <c r="Q19" s="48"/>
      <c r="R19" s="53"/>
      <c r="S19" s="49">
        <f t="shared" si="0"/>
        <v>27.5</v>
      </c>
      <c r="T19" s="50" t="s">
        <v>22</v>
      </c>
    </row>
    <row r="20" spans="2:20" s="51" customFormat="1" ht="30" customHeight="1" x14ac:dyDescent="0.25">
      <c r="B20" s="40">
        <f t="shared" si="1"/>
        <v>10</v>
      </c>
      <c r="C20" s="41" t="s">
        <v>43</v>
      </c>
      <c r="D20" s="61"/>
      <c r="E20" s="54"/>
      <c r="F20" s="43" t="s">
        <v>44</v>
      </c>
      <c r="G20" s="61" t="s">
        <v>45</v>
      </c>
      <c r="H20" s="62">
        <v>17.5</v>
      </c>
      <c r="I20" s="54">
        <v>77.55</v>
      </c>
      <c r="J20" s="57">
        <v>8</v>
      </c>
      <c r="K20" s="54" t="s">
        <v>46</v>
      </c>
      <c r="L20" s="57">
        <v>10</v>
      </c>
      <c r="M20" s="46"/>
      <c r="N20" s="57">
        <v>2.5</v>
      </c>
      <c r="O20" s="52"/>
      <c r="P20" s="52"/>
      <c r="Q20" s="48"/>
      <c r="R20" s="53"/>
      <c r="S20" s="49">
        <f t="shared" si="0"/>
        <v>38</v>
      </c>
      <c r="T20" s="50" t="s">
        <v>22</v>
      </c>
    </row>
    <row r="21" spans="2:20" s="51" customFormat="1" ht="30" customHeight="1" x14ac:dyDescent="0.25">
      <c r="B21" s="40">
        <f t="shared" si="1"/>
        <v>11</v>
      </c>
      <c r="C21" s="41" t="s">
        <v>47</v>
      </c>
      <c r="D21" s="45"/>
      <c r="E21" s="42"/>
      <c r="F21" s="43" t="s">
        <v>48</v>
      </c>
      <c r="G21" s="42">
        <v>2.2200000000000002</v>
      </c>
      <c r="H21" s="44">
        <v>16</v>
      </c>
      <c r="I21" s="42">
        <v>75</v>
      </c>
      <c r="J21" s="44">
        <v>4</v>
      </c>
      <c r="K21" s="42" t="s">
        <v>49</v>
      </c>
      <c r="L21" s="44">
        <v>1.3</v>
      </c>
      <c r="M21" s="42"/>
      <c r="N21" s="44">
        <v>5</v>
      </c>
      <c r="O21" s="47"/>
      <c r="P21" s="47"/>
      <c r="Q21" s="48"/>
      <c r="R21" s="53"/>
      <c r="S21" s="49">
        <f t="shared" si="0"/>
        <v>26.3</v>
      </c>
      <c r="T21" s="50" t="s">
        <v>22</v>
      </c>
    </row>
    <row r="22" spans="2:20" s="51" customFormat="1" ht="30" customHeight="1" x14ac:dyDescent="0.25">
      <c r="B22" s="40">
        <f t="shared" si="1"/>
        <v>12</v>
      </c>
      <c r="C22" s="41" t="s">
        <v>50</v>
      </c>
      <c r="D22" s="42"/>
      <c r="E22" s="63"/>
      <c r="F22" s="43" t="s">
        <v>44</v>
      </c>
      <c r="G22" s="42">
        <v>1.85</v>
      </c>
      <c r="H22" s="64">
        <v>19</v>
      </c>
      <c r="I22" s="42">
        <v>75.599999999999994</v>
      </c>
      <c r="J22" s="44">
        <v>4</v>
      </c>
      <c r="K22" s="42">
        <v>0</v>
      </c>
      <c r="L22" s="44">
        <v>0</v>
      </c>
      <c r="M22" s="42">
        <v>0</v>
      </c>
      <c r="N22" s="44">
        <v>5</v>
      </c>
      <c r="O22" s="47"/>
      <c r="P22" s="52"/>
      <c r="Q22" s="48"/>
      <c r="R22" s="53"/>
      <c r="S22" s="49">
        <f t="shared" si="0"/>
        <v>28</v>
      </c>
      <c r="T22" s="50" t="s">
        <v>22</v>
      </c>
    </row>
    <row r="23" spans="2:20" s="51" customFormat="1" ht="30" customHeight="1" x14ac:dyDescent="0.25">
      <c r="B23" s="40">
        <f t="shared" si="1"/>
        <v>13</v>
      </c>
      <c r="C23" s="41" t="s">
        <v>51</v>
      </c>
      <c r="D23" s="42"/>
      <c r="E23" s="42"/>
      <c r="F23" s="43" t="s">
        <v>52</v>
      </c>
      <c r="G23" s="42">
        <v>2.1</v>
      </c>
      <c r="H23" s="44">
        <v>16.75</v>
      </c>
      <c r="I23" s="42">
        <v>75</v>
      </c>
      <c r="J23" s="44">
        <v>4</v>
      </c>
      <c r="K23" s="42" t="s">
        <v>53</v>
      </c>
      <c r="L23" s="44">
        <v>1.2</v>
      </c>
      <c r="M23" s="48"/>
      <c r="N23" s="44">
        <v>3</v>
      </c>
      <c r="O23" s="47"/>
      <c r="P23" s="52"/>
      <c r="Q23" s="48"/>
      <c r="R23" s="53"/>
      <c r="S23" s="49">
        <f t="shared" si="0"/>
        <v>24.95</v>
      </c>
      <c r="T23" s="50" t="s">
        <v>22</v>
      </c>
    </row>
    <row r="24" spans="2:20" s="51" customFormat="1" ht="30" customHeight="1" x14ac:dyDescent="0.25">
      <c r="B24" s="40">
        <f t="shared" si="1"/>
        <v>14</v>
      </c>
      <c r="C24" s="41" t="s">
        <v>54</v>
      </c>
      <c r="D24" s="42"/>
      <c r="E24" s="42"/>
      <c r="F24" s="43" t="s">
        <v>55</v>
      </c>
      <c r="G24" s="42">
        <v>1.8</v>
      </c>
      <c r="H24" s="44">
        <v>19</v>
      </c>
      <c r="I24" s="42">
        <v>78.8</v>
      </c>
      <c r="J24" s="44">
        <v>5</v>
      </c>
      <c r="K24" s="42" t="s">
        <v>56</v>
      </c>
      <c r="L24" s="44">
        <v>6</v>
      </c>
      <c r="M24" s="48"/>
      <c r="N24" s="44">
        <v>2</v>
      </c>
      <c r="O24" s="47"/>
      <c r="P24" s="52"/>
      <c r="Q24" s="48"/>
      <c r="R24" s="53"/>
      <c r="S24" s="49">
        <f t="shared" si="0"/>
        <v>32</v>
      </c>
      <c r="T24" s="50" t="s">
        <v>22</v>
      </c>
    </row>
    <row r="25" spans="2:20" s="51" customFormat="1" ht="30" customHeight="1" x14ac:dyDescent="0.25">
      <c r="B25" s="40">
        <f t="shared" si="1"/>
        <v>15</v>
      </c>
      <c r="C25" s="41" t="s">
        <v>57</v>
      </c>
      <c r="D25" s="45"/>
      <c r="E25" s="42"/>
      <c r="F25" s="43" t="s">
        <v>25</v>
      </c>
      <c r="G25" s="42">
        <v>2.2000000000000002</v>
      </c>
      <c r="H25" s="44">
        <v>16</v>
      </c>
      <c r="I25" s="42">
        <v>75</v>
      </c>
      <c r="J25" s="44">
        <v>4</v>
      </c>
      <c r="K25" s="42">
        <v>0</v>
      </c>
      <c r="L25" s="44">
        <v>0</v>
      </c>
      <c r="M25" s="42"/>
      <c r="N25" s="44">
        <v>0</v>
      </c>
      <c r="O25" s="47"/>
      <c r="P25" s="47"/>
      <c r="Q25" s="48"/>
      <c r="R25" s="53"/>
      <c r="S25" s="49">
        <f t="shared" si="0"/>
        <v>20</v>
      </c>
      <c r="T25" s="50" t="s">
        <v>22</v>
      </c>
    </row>
    <row r="26" spans="2:20" s="51" customFormat="1" ht="30" customHeight="1" x14ac:dyDescent="0.25">
      <c r="B26" s="40">
        <f t="shared" si="1"/>
        <v>16</v>
      </c>
      <c r="C26" s="59" t="s">
        <v>58</v>
      </c>
      <c r="D26" s="42"/>
      <c r="E26" s="42"/>
      <c r="F26" s="60" t="s">
        <v>59</v>
      </c>
      <c r="G26" s="42">
        <v>2.5099999999999998</v>
      </c>
      <c r="H26" s="44">
        <v>13.75</v>
      </c>
      <c r="I26" s="45" t="s">
        <v>60</v>
      </c>
      <c r="J26" s="44">
        <v>4</v>
      </c>
      <c r="K26" s="42" t="s">
        <v>61</v>
      </c>
      <c r="L26" s="44">
        <v>5.3</v>
      </c>
      <c r="M26" s="46">
        <v>4</v>
      </c>
      <c r="N26" s="44">
        <v>0</v>
      </c>
      <c r="O26" s="47"/>
      <c r="P26" s="47"/>
      <c r="Q26" s="48"/>
      <c r="R26" s="47"/>
      <c r="S26" s="49">
        <f t="shared" si="0"/>
        <v>23.05</v>
      </c>
      <c r="T26" s="50" t="s">
        <v>22</v>
      </c>
    </row>
    <row r="27" spans="2:20" s="51" customFormat="1" ht="30" customHeight="1" x14ac:dyDescent="0.25">
      <c r="B27" s="40">
        <f t="shared" si="1"/>
        <v>17</v>
      </c>
      <c r="C27" s="41" t="s">
        <v>62</v>
      </c>
      <c r="D27" s="42"/>
      <c r="E27" s="42"/>
      <c r="F27" s="43" t="s">
        <v>55</v>
      </c>
      <c r="G27" s="42">
        <v>1.72</v>
      </c>
      <c r="H27" s="44">
        <v>19.75</v>
      </c>
      <c r="I27" s="42">
        <v>82.6</v>
      </c>
      <c r="J27" s="44">
        <v>7</v>
      </c>
      <c r="K27" s="42" t="s">
        <v>63</v>
      </c>
      <c r="L27" s="44">
        <v>4.8</v>
      </c>
      <c r="M27" s="48"/>
      <c r="N27" s="44">
        <v>1</v>
      </c>
      <c r="O27" s="47"/>
      <c r="P27" s="52"/>
      <c r="Q27" s="48"/>
      <c r="R27" s="53"/>
      <c r="S27" s="49">
        <f t="shared" si="0"/>
        <v>32.549999999999997</v>
      </c>
      <c r="T27" s="50" t="s">
        <v>22</v>
      </c>
    </row>
    <row r="28" spans="2:20" s="51" customFormat="1" ht="30" customHeight="1" x14ac:dyDescent="0.25">
      <c r="B28" s="40">
        <f t="shared" si="1"/>
        <v>18</v>
      </c>
      <c r="C28" s="41" t="s">
        <v>64</v>
      </c>
      <c r="D28" s="61"/>
      <c r="E28" s="54"/>
      <c r="F28" s="43" t="s">
        <v>65</v>
      </c>
      <c r="G28" s="61" t="s">
        <v>66</v>
      </c>
      <c r="H28" s="62">
        <v>16</v>
      </c>
      <c r="I28" s="54">
        <v>75</v>
      </c>
      <c r="J28" s="57">
        <v>4</v>
      </c>
      <c r="K28" s="54" t="s">
        <v>67</v>
      </c>
      <c r="L28" s="57">
        <v>6</v>
      </c>
      <c r="M28" s="46"/>
      <c r="N28" s="57">
        <v>2.5</v>
      </c>
      <c r="O28" s="52"/>
      <c r="P28" s="52"/>
      <c r="Q28" s="48"/>
      <c r="R28" s="53"/>
      <c r="S28" s="49">
        <f t="shared" si="0"/>
        <v>28.5</v>
      </c>
      <c r="T28" s="50" t="s">
        <v>22</v>
      </c>
    </row>
    <row r="29" spans="2:20" s="51" customFormat="1" ht="30" customHeight="1" x14ac:dyDescent="0.25">
      <c r="B29" s="40">
        <f t="shared" si="1"/>
        <v>19</v>
      </c>
      <c r="C29" s="41" t="s">
        <v>68</v>
      </c>
      <c r="D29" s="45"/>
      <c r="E29" s="42"/>
      <c r="F29" s="43" t="s">
        <v>69</v>
      </c>
      <c r="G29" s="42">
        <v>2.08</v>
      </c>
      <c r="H29" s="44">
        <v>17.5</v>
      </c>
      <c r="I29" s="42">
        <v>75</v>
      </c>
      <c r="J29" s="44">
        <v>4</v>
      </c>
      <c r="K29" s="42" t="s">
        <v>70</v>
      </c>
      <c r="L29" s="44">
        <v>0.7</v>
      </c>
      <c r="M29" s="46">
        <v>4</v>
      </c>
      <c r="N29" s="44">
        <v>0</v>
      </c>
      <c r="O29" s="47"/>
      <c r="P29" s="47"/>
      <c r="Q29" s="48"/>
      <c r="R29" s="47"/>
      <c r="S29" s="49">
        <f t="shared" si="0"/>
        <v>22.2</v>
      </c>
      <c r="T29" s="50" t="s">
        <v>22</v>
      </c>
    </row>
    <row r="30" spans="2:20" s="51" customFormat="1" ht="30" customHeight="1" x14ac:dyDescent="0.25">
      <c r="B30" s="40">
        <f t="shared" si="1"/>
        <v>20</v>
      </c>
      <c r="C30" s="41" t="s">
        <v>71</v>
      </c>
      <c r="D30" s="45"/>
      <c r="E30" s="42"/>
      <c r="F30" s="43" t="s">
        <v>20</v>
      </c>
      <c r="G30" s="42">
        <v>2.42</v>
      </c>
      <c r="H30" s="44">
        <v>14.5</v>
      </c>
      <c r="I30" s="45" t="s">
        <v>60</v>
      </c>
      <c r="J30" s="44">
        <v>4</v>
      </c>
      <c r="K30" s="42" t="s">
        <v>72</v>
      </c>
      <c r="L30" s="65" t="s">
        <v>73</v>
      </c>
      <c r="M30" s="46">
        <v>3</v>
      </c>
      <c r="N30" s="44">
        <v>0</v>
      </c>
      <c r="O30" s="47"/>
      <c r="P30" s="47"/>
      <c r="Q30" s="48"/>
      <c r="R30" s="47"/>
      <c r="S30" s="49">
        <f t="shared" si="0"/>
        <v>19.5</v>
      </c>
      <c r="T30" s="50" t="s">
        <v>22</v>
      </c>
    </row>
    <row r="31" spans="2:20" s="51" customFormat="1" ht="30" customHeight="1" x14ac:dyDescent="0.25">
      <c r="B31" s="40">
        <f t="shared" si="1"/>
        <v>21</v>
      </c>
      <c r="C31" s="41" t="s">
        <v>74</v>
      </c>
      <c r="D31" s="42"/>
      <c r="E31" s="42"/>
      <c r="F31" s="43" t="s">
        <v>48</v>
      </c>
      <c r="G31" s="42">
        <v>2</v>
      </c>
      <c r="H31" s="44">
        <v>17.5</v>
      </c>
      <c r="I31" s="42">
        <v>81</v>
      </c>
      <c r="J31" s="44">
        <v>7</v>
      </c>
      <c r="K31" s="42">
        <v>0</v>
      </c>
      <c r="L31" s="44">
        <v>0</v>
      </c>
      <c r="M31" s="46"/>
      <c r="N31" s="44">
        <v>0</v>
      </c>
      <c r="O31" s="47"/>
      <c r="P31" s="52"/>
      <c r="Q31" s="48"/>
      <c r="R31" s="53"/>
      <c r="S31" s="49">
        <f t="shared" si="0"/>
        <v>24.5</v>
      </c>
      <c r="T31" s="50" t="s">
        <v>22</v>
      </c>
    </row>
    <row r="32" spans="2:20" s="51" customFormat="1" ht="30" customHeight="1" x14ac:dyDescent="0.25">
      <c r="B32" s="40">
        <f t="shared" si="1"/>
        <v>22</v>
      </c>
      <c r="C32" s="59" t="s">
        <v>75</v>
      </c>
      <c r="D32" s="61"/>
      <c r="E32" s="54"/>
      <c r="F32" s="60" t="s">
        <v>37</v>
      </c>
      <c r="G32" s="61" t="s">
        <v>66</v>
      </c>
      <c r="H32" s="62">
        <v>16</v>
      </c>
      <c r="I32" s="54">
        <v>75.400000000000006</v>
      </c>
      <c r="J32" s="57">
        <v>4</v>
      </c>
      <c r="K32" s="54" t="s">
        <v>76</v>
      </c>
      <c r="L32" s="57">
        <v>7</v>
      </c>
      <c r="M32" s="46"/>
      <c r="N32" s="57">
        <v>2.5</v>
      </c>
      <c r="O32" s="52"/>
      <c r="P32" s="52"/>
      <c r="Q32" s="48"/>
      <c r="R32" s="53"/>
      <c r="S32" s="49">
        <f t="shared" si="0"/>
        <v>29.5</v>
      </c>
      <c r="T32" s="50" t="s">
        <v>22</v>
      </c>
    </row>
    <row r="33" spans="2:21" s="51" customFormat="1" ht="30" customHeight="1" x14ac:dyDescent="0.25">
      <c r="B33" s="40">
        <f t="shared" si="1"/>
        <v>23</v>
      </c>
      <c r="C33" s="41" t="s">
        <v>77</v>
      </c>
      <c r="D33" s="45"/>
      <c r="E33" s="42"/>
      <c r="F33" s="43" t="s">
        <v>69</v>
      </c>
      <c r="G33" s="42">
        <v>2.27</v>
      </c>
      <c r="H33" s="65" t="s">
        <v>78</v>
      </c>
      <c r="I33" s="42">
        <v>76.2</v>
      </c>
      <c r="J33" s="44">
        <v>4</v>
      </c>
      <c r="K33" s="42">
        <v>0</v>
      </c>
      <c r="L33" s="44">
        <v>0</v>
      </c>
      <c r="M33" s="46">
        <v>3</v>
      </c>
      <c r="N33" s="44">
        <v>0</v>
      </c>
      <c r="O33" s="47"/>
      <c r="P33" s="47"/>
      <c r="Q33" s="48"/>
      <c r="R33" s="47"/>
      <c r="S33" s="49">
        <f t="shared" si="0"/>
        <v>20</v>
      </c>
      <c r="T33" s="50" t="s">
        <v>22</v>
      </c>
    </row>
    <row r="34" spans="2:21" s="51" customFormat="1" ht="30" customHeight="1" x14ac:dyDescent="0.25">
      <c r="B34" s="66"/>
      <c r="C34" s="67"/>
      <c r="D34" s="68"/>
      <c r="E34" s="69"/>
      <c r="F34" s="69"/>
      <c r="G34" s="69"/>
      <c r="H34" s="70"/>
      <c r="I34" s="69"/>
      <c r="J34" s="70"/>
      <c r="K34" s="69"/>
      <c r="L34" s="70"/>
      <c r="M34" s="71"/>
      <c r="N34" s="70"/>
      <c r="O34" s="72"/>
      <c r="P34" s="73"/>
      <c r="Q34" s="74"/>
      <c r="R34" s="75"/>
      <c r="S34" s="76"/>
    </row>
    <row r="35" spans="2:21" s="51" customFormat="1" ht="30" customHeight="1" x14ac:dyDescent="0.25">
      <c r="B35" s="66"/>
      <c r="C35" s="67"/>
      <c r="D35" s="68"/>
      <c r="E35" s="69"/>
      <c r="F35" s="69"/>
      <c r="G35" s="69"/>
      <c r="H35" s="70"/>
      <c r="I35" s="69"/>
      <c r="J35" s="70"/>
      <c r="K35" s="69"/>
      <c r="L35" s="70"/>
      <c r="M35" s="71"/>
      <c r="N35" s="70"/>
      <c r="O35" s="72"/>
      <c r="P35" s="73"/>
      <c r="Q35" s="74"/>
      <c r="R35" s="75"/>
      <c r="S35" s="76"/>
    </row>
    <row r="36" spans="2:21" s="51" customFormat="1" ht="30" customHeight="1" x14ac:dyDescent="0.25">
      <c r="B36" s="66"/>
      <c r="C36" s="67"/>
      <c r="D36" s="68"/>
      <c r="E36" s="69"/>
      <c r="F36" s="69"/>
      <c r="G36" s="69"/>
      <c r="H36" s="70"/>
      <c r="I36" s="69"/>
      <c r="J36" s="70"/>
      <c r="K36" s="69"/>
      <c r="L36" s="70"/>
      <c r="M36" s="71"/>
      <c r="N36" s="70"/>
      <c r="O36" s="72"/>
      <c r="P36" s="73"/>
      <c r="Q36" s="74"/>
      <c r="R36" s="75"/>
      <c r="S36" s="76"/>
    </row>
    <row r="37" spans="2:21" s="51" customFormat="1" ht="30" customHeight="1" x14ac:dyDescent="0.25">
      <c r="B37" s="66"/>
      <c r="C37" s="67"/>
      <c r="D37" s="68"/>
      <c r="E37" s="69"/>
      <c r="F37" s="69"/>
      <c r="G37" s="69"/>
      <c r="H37" s="70"/>
      <c r="I37" s="69"/>
      <c r="J37" s="70"/>
      <c r="K37" s="69"/>
      <c r="L37" s="70"/>
      <c r="M37" s="71"/>
      <c r="N37" s="70"/>
      <c r="O37" s="72"/>
      <c r="P37" s="73"/>
      <c r="Q37" s="74"/>
      <c r="R37" s="75"/>
      <c r="S37" s="76"/>
    </row>
    <row r="38" spans="2:21" s="51" customFormat="1" ht="30" customHeight="1" x14ac:dyDescent="0.25">
      <c r="B38" s="66"/>
      <c r="C38" s="67"/>
      <c r="D38" s="68"/>
      <c r="E38" s="69"/>
      <c r="F38" s="69"/>
      <c r="G38" s="69"/>
      <c r="H38" s="70"/>
      <c r="I38" s="69"/>
      <c r="J38" s="70"/>
      <c r="K38" s="69"/>
      <c r="L38" s="70"/>
      <c r="M38" s="71"/>
      <c r="N38" s="70"/>
      <c r="O38" s="72"/>
      <c r="P38" s="73"/>
      <c r="Q38" s="74"/>
      <c r="R38" s="75"/>
      <c r="S38" s="76"/>
    </row>
    <row r="39" spans="2:21" s="51" customFormat="1" ht="12.75" customHeight="1" x14ac:dyDescent="0.25">
      <c r="B39" s="66"/>
      <c r="C39" s="67"/>
      <c r="D39" s="68"/>
      <c r="E39" s="69"/>
      <c r="F39" s="69"/>
      <c r="G39" s="69"/>
      <c r="H39" s="70"/>
      <c r="I39" s="69"/>
      <c r="J39" s="70"/>
      <c r="K39" s="69"/>
      <c r="L39" s="70"/>
      <c r="M39" s="71"/>
      <c r="N39" s="70"/>
      <c r="O39" s="72"/>
      <c r="P39" s="73"/>
      <c r="Q39" s="74"/>
      <c r="R39" s="75"/>
      <c r="S39" s="76"/>
    </row>
    <row r="40" spans="2:21" x14ac:dyDescent="0.3">
      <c r="B40" s="1" t="s">
        <v>0</v>
      </c>
    </row>
    <row r="41" spans="2:21" x14ac:dyDescent="0.3">
      <c r="B41" s="10" t="s">
        <v>1</v>
      </c>
    </row>
    <row r="42" spans="2:21" ht="4.5" customHeight="1" x14ac:dyDescent="0.3"/>
    <row r="43" spans="2:21" x14ac:dyDescent="0.3">
      <c r="B43" s="11" t="s">
        <v>2</v>
      </c>
      <c r="C43" s="12"/>
      <c r="D43" s="13"/>
      <c r="E43" s="14"/>
      <c r="F43" s="13"/>
      <c r="G43" s="15"/>
      <c r="K43" s="16"/>
      <c r="O43" s="17"/>
      <c r="P43" s="17"/>
      <c r="Q43" s="18"/>
      <c r="R43" s="17"/>
    </row>
    <row r="44" spans="2:21" x14ac:dyDescent="0.3">
      <c r="B44" s="11" t="s">
        <v>3</v>
      </c>
      <c r="C44" s="12"/>
      <c r="D44" s="13"/>
      <c r="E44" s="14"/>
      <c r="F44" s="13"/>
      <c r="G44" s="15"/>
      <c r="K44" s="16"/>
      <c r="O44" s="17"/>
      <c r="P44" s="17"/>
      <c r="Q44" s="18"/>
      <c r="R44" s="17"/>
    </row>
    <row r="45" spans="2:21" ht="4.5" customHeight="1" x14ac:dyDescent="0.3">
      <c r="B45" s="19"/>
      <c r="C45" s="20"/>
      <c r="D45" s="19"/>
      <c r="E45" s="1"/>
      <c r="F45" s="19"/>
      <c r="G45" s="21"/>
      <c r="K45" s="16"/>
      <c r="O45" s="17"/>
      <c r="P45" s="17"/>
      <c r="Q45" s="18"/>
      <c r="R45" s="17"/>
    </row>
    <row r="46" spans="2:21" s="24" customFormat="1" ht="17.25" customHeight="1" x14ac:dyDescent="0.25">
      <c r="B46" s="22" t="s">
        <v>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</row>
    <row r="47" spans="2:21" s="24" customFormat="1" ht="22.5" customHeight="1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</row>
    <row r="48" spans="2:21" ht="8.25" customHeight="1" x14ac:dyDescent="0.2">
      <c r="C48" s="11"/>
      <c r="D48" s="13"/>
      <c r="E48" s="14"/>
      <c r="F48" s="13"/>
      <c r="G48" s="15"/>
      <c r="H48" s="17"/>
      <c r="I48" s="15"/>
      <c r="J48" s="25"/>
      <c r="K48" s="26"/>
      <c r="L48" s="25"/>
      <c r="M48" s="25"/>
      <c r="N48" s="25"/>
      <c r="O48" s="17"/>
      <c r="P48" s="17"/>
      <c r="Q48" s="18"/>
      <c r="R48" s="17"/>
      <c r="S48" s="27"/>
    </row>
    <row r="49" spans="2:20" ht="24" customHeight="1" x14ac:dyDescent="0.2">
      <c r="B49" s="77" t="s">
        <v>5</v>
      </c>
      <c r="C49" s="77"/>
      <c r="D49" s="78" t="s">
        <v>6</v>
      </c>
      <c r="E49" s="79" t="s">
        <v>7</v>
      </c>
      <c r="F49" s="79" t="s">
        <v>8</v>
      </c>
      <c r="G49" s="80" t="s">
        <v>9</v>
      </c>
      <c r="H49" s="80"/>
      <c r="I49" s="81" t="s">
        <v>10</v>
      </c>
      <c r="J49" s="81"/>
      <c r="K49" s="81" t="s">
        <v>11</v>
      </c>
      <c r="L49" s="81"/>
      <c r="M49" s="82" t="s">
        <v>12</v>
      </c>
      <c r="N49" s="82" t="s">
        <v>13</v>
      </c>
      <c r="O49" s="83" t="s">
        <v>14</v>
      </c>
      <c r="P49" s="84" t="s">
        <v>15</v>
      </c>
      <c r="Q49" s="81" t="s">
        <v>16</v>
      </c>
      <c r="R49" s="81"/>
      <c r="S49" s="85" t="s">
        <v>17</v>
      </c>
      <c r="T49" s="86" t="s">
        <v>18</v>
      </c>
    </row>
    <row r="50" spans="2:20" s="51" customFormat="1" ht="30" customHeight="1" x14ac:dyDescent="0.25">
      <c r="B50" s="87">
        <v>1</v>
      </c>
      <c r="C50" s="88" t="s">
        <v>79</v>
      </c>
      <c r="D50" s="89"/>
      <c r="E50" s="89"/>
      <c r="F50" s="90" t="s">
        <v>30</v>
      </c>
      <c r="G50" s="89">
        <v>2</v>
      </c>
      <c r="H50" s="91">
        <v>17.5</v>
      </c>
      <c r="I50" s="89">
        <v>82.4</v>
      </c>
      <c r="J50" s="91">
        <v>7</v>
      </c>
      <c r="K50" s="89">
        <v>0.4</v>
      </c>
      <c r="L50" s="91">
        <v>0.4</v>
      </c>
      <c r="M50" s="92"/>
      <c r="N50" s="91">
        <v>0</v>
      </c>
      <c r="O50" s="93"/>
      <c r="P50" s="94"/>
      <c r="Q50" s="92"/>
      <c r="R50" s="95"/>
      <c r="S50" s="96">
        <f t="shared" ref="S50:S71" si="2">H50+J50+L50+N50+O50+P50+R50</f>
        <v>24.9</v>
      </c>
      <c r="T50" s="97" t="s">
        <v>80</v>
      </c>
    </row>
    <row r="51" spans="2:20" s="51" customFormat="1" ht="30" customHeight="1" x14ac:dyDescent="0.25">
      <c r="B51" s="87">
        <f t="shared" ref="B51:B72" si="3">B50+1</f>
        <v>2</v>
      </c>
      <c r="C51" s="98" t="s">
        <v>81</v>
      </c>
      <c r="D51" s="99"/>
      <c r="E51" s="99"/>
      <c r="F51" s="100" t="s">
        <v>37</v>
      </c>
      <c r="G51" s="99">
        <v>2</v>
      </c>
      <c r="H51" s="101">
        <v>17.5</v>
      </c>
      <c r="I51" s="99">
        <v>79.400000000000006</v>
      </c>
      <c r="J51" s="102">
        <v>6</v>
      </c>
      <c r="K51" s="99" t="s">
        <v>26</v>
      </c>
      <c r="L51" s="103">
        <v>9.1999999999999993</v>
      </c>
      <c r="M51" s="87">
        <v>4</v>
      </c>
      <c r="N51" s="103">
        <v>5</v>
      </c>
      <c r="O51" s="93"/>
      <c r="P51" s="93"/>
      <c r="Q51" s="92"/>
      <c r="R51" s="93"/>
      <c r="S51" s="96">
        <f t="shared" si="2"/>
        <v>37.700000000000003</v>
      </c>
      <c r="T51" s="97" t="s">
        <v>80</v>
      </c>
    </row>
    <row r="52" spans="2:20" s="51" customFormat="1" ht="30" customHeight="1" x14ac:dyDescent="0.25">
      <c r="B52" s="87">
        <f t="shared" si="3"/>
        <v>3</v>
      </c>
      <c r="C52" s="98" t="s">
        <v>82</v>
      </c>
      <c r="D52" s="89"/>
      <c r="E52" s="89"/>
      <c r="F52" s="100" t="s">
        <v>37</v>
      </c>
      <c r="G52" s="89">
        <v>2.19</v>
      </c>
      <c r="H52" s="91">
        <v>16.75</v>
      </c>
      <c r="I52" s="89">
        <v>77.599999999999994</v>
      </c>
      <c r="J52" s="91">
        <v>5</v>
      </c>
      <c r="K52" s="89" t="s">
        <v>28</v>
      </c>
      <c r="L52" s="91">
        <v>2</v>
      </c>
      <c r="M52" s="89"/>
      <c r="N52" s="91">
        <v>5</v>
      </c>
      <c r="O52" s="89"/>
      <c r="P52" s="93"/>
      <c r="Q52" s="92"/>
      <c r="R52" s="95"/>
      <c r="S52" s="96">
        <f t="shared" si="2"/>
        <v>28.75</v>
      </c>
      <c r="T52" s="97" t="s">
        <v>80</v>
      </c>
    </row>
    <row r="53" spans="2:20" s="51" customFormat="1" ht="30" customHeight="1" x14ac:dyDescent="0.25">
      <c r="B53" s="87">
        <f t="shared" si="3"/>
        <v>4</v>
      </c>
      <c r="C53" s="88" t="s">
        <v>83</v>
      </c>
      <c r="D53" s="89"/>
      <c r="E53" s="89"/>
      <c r="F53" s="90" t="s">
        <v>30</v>
      </c>
      <c r="G53" s="89">
        <v>2.04</v>
      </c>
      <c r="H53" s="91">
        <v>17.5</v>
      </c>
      <c r="I53" s="89">
        <v>78.599999999999994</v>
      </c>
      <c r="J53" s="91">
        <v>8</v>
      </c>
      <c r="K53" s="89" t="s">
        <v>31</v>
      </c>
      <c r="L53" s="91">
        <v>1</v>
      </c>
      <c r="M53" s="92"/>
      <c r="N53" s="91">
        <v>0</v>
      </c>
      <c r="O53" s="93"/>
      <c r="P53" s="94"/>
      <c r="Q53" s="92"/>
      <c r="R53" s="95"/>
      <c r="S53" s="96">
        <f t="shared" si="2"/>
        <v>26.5</v>
      </c>
      <c r="T53" s="97" t="s">
        <v>80</v>
      </c>
    </row>
    <row r="54" spans="2:20" s="51" customFormat="1" ht="30" customHeight="1" x14ac:dyDescent="0.25">
      <c r="B54" s="87">
        <f t="shared" si="3"/>
        <v>5</v>
      </c>
      <c r="C54" s="98" t="s">
        <v>84</v>
      </c>
      <c r="D54" s="104"/>
      <c r="E54" s="89"/>
      <c r="F54" s="100" t="s">
        <v>37</v>
      </c>
      <c r="G54" s="89">
        <v>2.19</v>
      </c>
      <c r="H54" s="91">
        <v>16.75</v>
      </c>
      <c r="I54" s="104" t="s">
        <v>33</v>
      </c>
      <c r="J54" s="91">
        <v>4</v>
      </c>
      <c r="K54" s="89">
        <v>0</v>
      </c>
      <c r="L54" s="91">
        <v>0</v>
      </c>
      <c r="M54" s="105">
        <v>3</v>
      </c>
      <c r="N54" s="91">
        <v>0</v>
      </c>
      <c r="O54" s="93"/>
      <c r="P54" s="93"/>
      <c r="Q54" s="92"/>
      <c r="R54" s="93"/>
      <c r="S54" s="96">
        <f t="shared" si="2"/>
        <v>20.75</v>
      </c>
      <c r="T54" s="97" t="s">
        <v>80</v>
      </c>
    </row>
    <row r="55" spans="2:20" s="51" customFormat="1" ht="30" customHeight="1" x14ac:dyDescent="0.25">
      <c r="B55" s="87">
        <f t="shared" si="3"/>
        <v>6</v>
      </c>
      <c r="C55" s="88" t="s">
        <v>85</v>
      </c>
      <c r="D55" s="89"/>
      <c r="E55" s="89"/>
      <c r="F55" s="90" t="s">
        <v>30</v>
      </c>
      <c r="G55" s="89">
        <v>2.91</v>
      </c>
      <c r="H55" s="91">
        <v>10</v>
      </c>
      <c r="I55" s="89">
        <v>81</v>
      </c>
      <c r="J55" s="91">
        <v>9</v>
      </c>
      <c r="K55" s="89">
        <v>0</v>
      </c>
      <c r="L55" s="91">
        <v>0</v>
      </c>
      <c r="M55" s="105"/>
      <c r="N55" s="91">
        <v>0</v>
      </c>
      <c r="O55" s="93"/>
      <c r="P55" s="94"/>
      <c r="Q55" s="92"/>
      <c r="R55" s="95"/>
      <c r="S55" s="96">
        <f t="shared" si="2"/>
        <v>19</v>
      </c>
      <c r="T55" s="97" t="s">
        <v>80</v>
      </c>
    </row>
    <row r="56" spans="2:20" s="51" customFormat="1" ht="30" customHeight="1" x14ac:dyDescent="0.25">
      <c r="B56" s="87">
        <f t="shared" si="3"/>
        <v>7</v>
      </c>
      <c r="C56" s="88" t="s">
        <v>86</v>
      </c>
      <c r="D56" s="89"/>
      <c r="E56" s="89"/>
      <c r="F56" s="90" t="s">
        <v>52</v>
      </c>
      <c r="G56" s="89">
        <v>2</v>
      </c>
      <c r="H56" s="91">
        <v>17.5</v>
      </c>
      <c r="I56" s="89">
        <v>75</v>
      </c>
      <c r="J56" s="91">
        <v>4</v>
      </c>
      <c r="K56" s="89" t="s">
        <v>38</v>
      </c>
      <c r="L56" s="91">
        <v>2</v>
      </c>
      <c r="M56" s="105"/>
      <c r="N56" s="91">
        <v>0</v>
      </c>
      <c r="O56" s="93"/>
      <c r="P56" s="94"/>
      <c r="Q56" s="92"/>
      <c r="R56" s="95"/>
      <c r="S56" s="96">
        <f t="shared" si="2"/>
        <v>23.5</v>
      </c>
      <c r="T56" s="97" t="s">
        <v>80</v>
      </c>
    </row>
    <row r="57" spans="2:20" s="51" customFormat="1" ht="30" customHeight="1" x14ac:dyDescent="0.25">
      <c r="B57" s="87">
        <f t="shared" si="3"/>
        <v>8</v>
      </c>
      <c r="C57" s="88" t="s">
        <v>87</v>
      </c>
      <c r="D57" s="106"/>
      <c r="E57" s="99"/>
      <c r="F57" s="90" t="s">
        <v>35</v>
      </c>
      <c r="G57" s="106" t="s">
        <v>41</v>
      </c>
      <c r="H57" s="107">
        <v>17.5</v>
      </c>
      <c r="I57" s="99">
        <v>78.400000000000006</v>
      </c>
      <c r="J57" s="103">
        <v>5</v>
      </c>
      <c r="K57" s="99" t="s">
        <v>42</v>
      </c>
      <c r="L57" s="103">
        <v>4</v>
      </c>
      <c r="M57" s="105"/>
      <c r="N57" s="103">
        <v>1</v>
      </c>
      <c r="O57" s="94"/>
      <c r="P57" s="94"/>
      <c r="Q57" s="92"/>
      <c r="R57" s="95"/>
      <c r="S57" s="96">
        <f t="shared" si="2"/>
        <v>27.5</v>
      </c>
      <c r="T57" s="97" t="s">
        <v>80</v>
      </c>
    </row>
    <row r="58" spans="2:20" s="51" customFormat="1" ht="30" customHeight="1" x14ac:dyDescent="0.25">
      <c r="B58" s="87">
        <f t="shared" si="3"/>
        <v>9</v>
      </c>
      <c r="C58" s="88" t="s">
        <v>88</v>
      </c>
      <c r="D58" s="106"/>
      <c r="E58" s="99"/>
      <c r="F58" s="90" t="s">
        <v>25</v>
      </c>
      <c r="G58" s="106" t="s">
        <v>45</v>
      </c>
      <c r="H58" s="107">
        <v>17.5</v>
      </c>
      <c r="I58" s="99">
        <v>77.55</v>
      </c>
      <c r="J58" s="103">
        <v>8</v>
      </c>
      <c r="K58" s="99" t="s">
        <v>46</v>
      </c>
      <c r="L58" s="103">
        <v>10</v>
      </c>
      <c r="M58" s="105"/>
      <c r="N58" s="103">
        <v>2.5</v>
      </c>
      <c r="O58" s="94"/>
      <c r="P58" s="94"/>
      <c r="Q58" s="92"/>
      <c r="R58" s="95"/>
      <c r="S58" s="96">
        <f t="shared" si="2"/>
        <v>38</v>
      </c>
      <c r="T58" s="97" t="s">
        <v>80</v>
      </c>
    </row>
    <row r="59" spans="2:20" s="51" customFormat="1" ht="30" customHeight="1" x14ac:dyDescent="0.25">
      <c r="B59" s="87">
        <f t="shared" si="3"/>
        <v>10</v>
      </c>
      <c r="C59" s="88" t="s">
        <v>89</v>
      </c>
      <c r="D59" s="104"/>
      <c r="E59" s="89"/>
      <c r="F59" s="90" t="s">
        <v>90</v>
      </c>
      <c r="G59" s="89">
        <v>2.2200000000000002</v>
      </c>
      <c r="H59" s="91">
        <v>16</v>
      </c>
      <c r="I59" s="89">
        <v>75</v>
      </c>
      <c r="J59" s="91">
        <v>4</v>
      </c>
      <c r="K59" s="89" t="s">
        <v>49</v>
      </c>
      <c r="L59" s="91">
        <v>1.3</v>
      </c>
      <c r="M59" s="89"/>
      <c r="N59" s="91">
        <v>5</v>
      </c>
      <c r="O59" s="93"/>
      <c r="P59" s="93"/>
      <c r="Q59" s="92"/>
      <c r="R59" s="95"/>
      <c r="S59" s="96">
        <f t="shared" si="2"/>
        <v>26.3</v>
      </c>
      <c r="T59" s="97" t="s">
        <v>80</v>
      </c>
    </row>
    <row r="60" spans="2:20" s="51" customFormat="1" ht="30" customHeight="1" x14ac:dyDescent="0.25">
      <c r="B60" s="87">
        <f t="shared" si="3"/>
        <v>11</v>
      </c>
      <c r="C60" s="88" t="s">
        <v>91</v>
      </c>
      <c r="D60" s="89"/>
      <c r="E60" s="108"/>
      <c r="F60" s="90" t="s">
        <v>25</v>
      </c>
      <c r="G60" s="89">
        <v>1.85</v>
      </c>
      <c r="H60" s="109">
        <v>19</v>
      </c>
      <c r="I60" s="89">
        <v>75.599999999999994</v>
      </c>
      <c r="J60" s="91">
        <v>4</v>
      </c>
      <c r="K60" s="89">
        <v>0</v>
      </c>
      <c r="L60" s="91">
        <v>0</v>
      </c>
      <c r="M60" s="89">
        <v>0</v>
      </c>
      <c r="N60" s="91">
        <v>5</v>
      </c>
      <c r="O60" s="93"/>
      <c r="P60" s="94"/>
      <c r="Q60" s="92"/>
      <c r="R60" s="95"/>
      <c r="S60" s="96">
        <f t="shared" si="2"/>
        <v>28</v>
      </c>
      <c r="T60" s="97" t="s">
        <v>80</v>
      </c>
    </row>
    <row r="61" spans="2:20" s="51" customFormat="1" ht="30" customHeight="1" x14ac:dyDescent="0.25">
      <c r="B61" s="87">
        <f t="shared" si="3"/>
        <v>12</v>
      </c>
      <c r="C61" s="88" t="s">
        <v>92</v>
      </c>
      <c r="D61" s="89"/>
      <c r="E61" s="89"/>
      <c r="F61" s="90" t="s">
        <v>25</v>
      </c>
      <c r="G61" s="89">
        <v>2.1</v>
      </c>
      <c r="H61" s="91">
        <v>16.75</v>
      </c>
      <c r="I61" s="89">
        <v>75</v>
      </c>
      <c r="J61" s="91">
        <v>4</v>
      </c>
      <c r="K61" s="89" t="s">
        <v>53</v>
      </c>
      <c r="L61" s="91">
        <v>1.2</v>
      </c>
      <c r="M61" s="92"/>
      <c r="N61" s="91">
        <v>3</v>
      </c>
      <c r="O61" s="93"/>
      <c r="P61" s="94"/>
      <c r="Q61" s="92"/>
      <c r="R61" s="95"/>
      <c r="S61" s="96">
        <f t="shared" si="2"/>
        <v>24.95</v>
      </c>
      <c r="T61" s="97" t="s">
        <v>80</v>
      </c>
    </row>
    <row r="62" spans="2:20" s="51" customFormat="1" ht="30" customHeight="1" x14ac:dyDescent="0.25">
      <c r="B62" s="87">
        <f t="shared" si="3"/>
        <v>13</v>
      </c>
      <c r="C62" s="88" t="s">
        <v>93</v>
      </c>
      <c r="D62" s="89"/>
      <c r="E62" s="89"/>
      <c r="F62" s="90" t="s">
        <v>25</v>
      </c>
      <c r="G62" s="89">
        <v>1.8</v>
      </c>
      <c r="H62" s="91">
        <v>19</v>
      </c>
      <c r="I62" s="89">
        <v>78.8</v>
      </c>
      <c r="J62" s="91">
        <v>5</v>
      </c>
      <c r="K62" s="89" t="s">
        <v>56</v>
      </c>
      <c r="L62" s="91">
        <v>6</v>
      </c>
      <c r="M62" s="92"/>
      <c r="N62" s="91">
        <v>2</v>
      </c>
      <c r="O62" s="93"/>
      <c r="P62" s="94"/>
      <c r="Q62" s="92"/>
      <c r="R62" s="95"/>
      <c r="S62" s="96">
        <f t="shared" si="2"/>
        <v>32</v>
      </c>
      <c r="T62" s="97" t="s">
        <v>80</v>
      </c>
    </row>
    <row r="63" spans="2:20" s="51" customFormat="1" ht="30" customHeight="1" x14ac:dyDescent="0.25">
      <c r="B63" s="87">
        <f t="shared" si="3"/>
        <v>14</v>
      </c>
      <c r="C63" s="98" t="s">
        <v>94</v>
      </c>
      <c r="D63" s="104"/>
      <c r="E63" s="89"/>
      <c r="F63" s="100" t="s">
        <v>59</v>
      </c>
      <c r="G63" s="89">
        <v>2.2000000000000002</v>
      </c>
      <c r="H63" s="91">
        <v>16</v>
      </c>
      <c r="I63" s="89">
        <v>75</v>
      </c>
      <c r="J63" s="91">
        <v>4</v>
      </c>
      <c r="K63" s="89">
        <v>0</v>
      </c>
      <c r="L63" s="91">
        <v>0</v>
      </c>
      <c r="M63" s="89"/>
      <c r="N63" s="91">
        <v>0</v>
      </c>
      <c r="O63" s="93"/>
      <c r="P63" s="93"/>
      <c r="Q63" s="92"/>
      <c r="R63" s="95"/>
      <c r="S63" s="96">
        <f t="shared" si="2"/>
        <v>20</v>
      </c>
      <c r="T63" s="97" t="s">
        <v>80</v>
      </c>
    </row>
    <row r="64" spans="2:20" s="51" customFormat="1" ht="30" customHeight="1" x14ac:dyDescent="0.25">
      <c r="B64" s="87">
        <f t="shared" si="3"/>
        <v>15</v>
      </c>
      <c r="C64" s="88" t="s">
        <v>95</v>
      </c>
      <c r="D64" s="89"/>
      <c r="E64" s="89"/>
      <c r="F64" s="90" t="s">
        <v>30</v>
      </c>
      <c r="G64" s="89">
        <v>2.5099999999999998</v>
      </c>
      <c r="H64" s="91">
        <v>13.75</v>
      </c>
      <c r="I64" s="104" t="s">
        <v>60</v>
      </c>
      <c r="J64" s="91">
        <v>4</v>
      </c>
      <c r="K64" s="89" t="s">
        <v>61</v>
      </c>
      <c r="L64" s="91">
        <v>5.3</v>
      </c>
      <c r="M64" s="105">
        <v>4</v>
      </c>
      <c r="N64" s="91">
        <v>0</v>
      </c>
      <c r="O64" s="93"/>
      <c r="P64" s="93"/>
      <c r="Q64" s="92"/>
      <c r="R64" s="93"/>
      <c r="S64" s="96">
        <f t="shared" si="2"/>
        <v>23.05</v>
      </c>
      <c r="T64" s="97" t="s">
        <v>80</v>
      </c>
    </row>
    <row r="65" spans="2:20" s="51" customFormat="1" ht="30" customHeight="1" x14ac:dyDescent="0.25">
      <c r="B65" s="87">
        <f t="shared" si="3"/>
        <v>16</v>
      </c>
      <c r="C65" s="88" t="s">
        <v>96</v>
      </c>
      <c r="D65" s="89"/>
      <c r="E65" s="89"/>
      <c r="F65" s="90" t="s">
        <v>20</v>
      </c>
      <c r="G65" s="89">
        <v>1.72</v>
      </c>
      <c r="H65" s="91">
        <v>19.75</v>
      </c>
      <c r="I65" s="89">
        <v>82.6</v>
      </c>
      <c r="J65" s="91">
        <v>7</v>
      </c>
      <c r="K65" s="89" t="s">
        <v>63</v>
      </c>
      <c r="L65" s="91">
        <v>4.8</v>
      </c>
      <c r="M65" s="92"/>
      <c r="N65" s="91">
        <v>1</v>
      </c>
      <c r="O65" s="93"/>
      <c r="P65" s="94"/>
      <c r="Q65" s="92"/>
      <c r="R65" s="95"/>
      <c r="S65" s="96">
        <f t="shared" si="2"/>
        <v>32.549999999999997</v>
      </c>
      <c r="T65" s="97" t="s">
        <v>80</v>
      </c>
    </row>
    <row r="66" spans="2:20" s="51" customFormat="1" ht="30" customHeight="1" x14ac:dyDescent="0.25">
      <c r="B66" s="87">
        <f t="shared" si="3"/>
        <v>17</v>
      </c>
      <c r="C66" s="88" t="s">
        <v>97</v>
      </c>
      <c r="D66" s="106"/>
      <c r="E66" s="99"/>
      <c r="F66" s="90" t="s">
        <v>98</v>
      </c>
      <c r="G66" s="106" t="s">
        <v>66</v>
      </c>
      <c r="H66" s="107">
        <v>16</v>
      </c>
      <c r="I66" s="99">
        <v>75</v>
      </c>
      <c r="J66" s="103">
        <v>4</v>
      </c>
      <c r="K66" s="99" t="s">
        <v>67</v>
      </c>
      <c r="L66" s="103">
        <v>6</v>
      </c>
      <c r="M66" s="105"/>
      <c r="N66" s="103">
        <v>2.5</v>
      </c>
      <c r="O66" s="94"/>
      <c r="P66" s="94"/>
      <c r="Q66" s="92"/>
      <c r="R66" s="95"/>
      <c r="S66" s="96">
        <f t="shared" si="2"/>
        <v>28.5</v>
      </c>
      <c r="T66" s="97" t="s">
        <v>80</v>
      </c>
    </row>
    <row r="67" spans="2:20" s="51" customFormat="1" ht="30" customHeight="1" x14ac:dyDescent="0.25">
      <c r="B67" s="87">
        <f t="shared" si="3"/>
        <v>18</v>
      </c>
      <c r="C67" s="88" t="s">
        <v>99</v>
      </c>
      <c r="D67" s="104"/>
      <c r="E67" s="89"/>
      <c r="F67" s="90" t="s">
        <v>30</v>
      </c>
      <c r="G67" s="89">
        <v>2.08</v>
      </c>
      <c r="H67" s="91">
        <v>17.5</v>
      </c>
      <c r="I67" s="89">
        <v>75</v>
      </c>
      <c r="J67" s="91">
        <v>4</v>
      </c>
      <c r="K67" s="89" t="s">
        <v>70</v>
      </c>
      <c r="L67" s="91">
        <v>0.7</v>
      </c>
      <c r="M67" s="105">
        <v>4</v>
      </c>
      <c r="N67" s="91">
        <v>0</v>
      </c>
      <c r="O67" s="93"/>
      <c r="P67" s="93"/>
      <c r="Q67" s="92"/>
      <c r="R67" s="93"/>
      <c r="S67" s="96">
        <f t="shared" si="2"/>
        <v>22.2</v>
      </c>
      <c r="T67" s="97" t="s">
        <v>80</v>
      </c>
    </row>
    <row r="68" spans="2:20" s="51" customFormat="1" ht="30" customHeight="1" x14ac:dyDescent="0.25">
      <c r="B68" s="87">
        <f t="shared" si="3"/>
        <v>19</v>
      </c>
      <c r="C68" s="98" t="s">
        <v>100</v>
      </c>
      <c r="D68" s="104"/>
      <c r="E68" s="89"/>
      <c r="F68" s="100" t="s">
        <v>37</v>
      </c>
      <c r="G68" s="89">
        <v>2.42</v>
      </c>
      <c r="H68" s="91">
        <v>14.5</v>
      </c>
      <c r="I68" s="104" t="s">
        <v>60</v>
      </c>
      <c r="J68" s="91">
        <v>4</v>
      </c>
      <c r="K68" s="89" t="s">
        <v>72</v>
      </c>
      <c r="L68" s="110" t="s">
        <v>73</v>
      </c>
      <c r="M68" s="105">
        <v>3</v>
      </c>
      <c r="N68" s="91">
        <v>0</v>
      </c>
      <c r="O68" s="93"/>
      <c r="P68" s="93"/>
      <c r="Q68" s="92"/>
      <c r="R68" s="93"/>
      <c r="S68" s="96">
        <f t="shared" si="2"/>
        <v>19.5</v>
      </c>
      <c r="T68" s="97" t="s">
        <v>80</v>
      </c>
    </row>
    <row r="69" spans="2:20" s="51" customFormat="1" ht="30" customHeight="1" x14ac:dyDescent="0.25">
      <c r="B69" s="87">
        <f t="shared" si="3"/>
        <v>20</v>
      </c>
      <c r="C69" s="88" t="s">
        <v>101</v>
      </c>
      <c r="D69" s="89"/>
      <c r="E69" s="89"/>
      <c r="F69" s="90" t="s">
        <v>98</v>
      </c>
      <c r="G69" s="89">
        <v>2</v>
      </c>
      <c r="H69" s="91">
        <v>17.5</v>
      </c>
      <c r="I69" s="89">
        <v>81</v>
      </c>
      <c r="J69" s="91">
        <v>7</v>
      </c>
      <c r="K69" s="89">
        <v>0</v>
      </c>
      <c r="L69" s="91">
        <v>0</v>
      </c>
      <c r="M69" s="105"/>
      <c r="N69" s="91">
        <v>0</v>
      </c>
      <c r="O69" s="93"/>
      <c r="P69" s="94"/>
      <c r="Q69" s="92"/>
      <c r="R69" s="95"/>
      <c r="S69" s="96">
        <f t="shared" si="2"/>
        <v>24.5</v>
      </c>
      <c r="T69" s="97" t="s">
        <v>80</v>
      </c>
    </row>
    <row r="70" spans="2:20" s="51" customFormat="1" ht="30" customHeight="1" x14ac:dyDescent="0.25">
      <c r="B70" s="87">
        <f t="shared" si="3"/>
        <v>21</v>
      </c>
      <c r="C70" s="88" t="s">
        <v>102</v>
      </c>
      <c r="D70" s="106"/>
      <c r="E70" s="99"/>
      <c r="F70" s="90" t="s">
        <v>25</v>
      </c>
      <c r="G70" s="106" t="s">
        <v>66</v>
      </c>
      <c r="H70" s="107">
        <v>16</v>
      </c>
      <c r="I70" s="99">
        <v>75.400000000000006</v>
      </c>
      <c r="J70" s="103">
        <v>4</v>
      </c>
      <c r="K70" s="99" t="s">
        <v>76</v>
      </c>
      <c r="L70" s="103">
        <v>7</v>
      </c>
      <c r="M70" s="105"/>
      <c r="N70" s="103">
        <v>2.5</v>
      </c>
      <c r="O70" s="94"/>
      <c r="P70" s="94"/>
      <c r="Q70" s="92"/>
      <c r="R70" s="95"/>
      <c r="S70" s="96">
        <f t="shared" si="2"/>
        <v>29.5</v>
      </c>
      <c r="T70" s="97" t="s">
        <v>80</v>
      </c>
    </row>
    <row r="71" spans="2:20" s="51" customFormat="1" ht="30" customHeight="1" x14ac:dyDescent="0.25">
      <c r="B71" s="87">
        <f t="shared" si="3"/>
        <v>22</v>
      </c>
      <c r="C71" s="88" t="s">
        <v>103</v>
      </c>
      <c r="D71" s="104"/>
      <c r="E71" s="89"/>
      <c r="F71" s="90" t="s">
        <v>48</v>
      </c>
      <c r="G71" s="89">
        <v>2.27</v>
      </c>
      <c r="H71" s="110" t="s">
        <v>78</v>
      </c>
      <c r="I71" s="89">
        <v>76.2</v>
      </c>
      <c r="J71" s="91">
        <v>4</v>
      </c>
      <c r="K71" s="89">
        <v>0</v>
      </c>
      <c r="L71" s="91">
        <v>0</v>
      </c>
      <c r="M71" s="105">
        <v>3</v>
      </c>
      <c r="N71" s="91">
        <v>0</v>
      </c>
      <c r="O71" s="93"/>
      <c r="P71" s="93"/>
      <c r="Q71" s="92"/>
      <c r="R71" s="93"/>
      <c r="S71" s="96">
        <f t="shared" si="2"/>
        <v>20</v>
      </c>
      <c r="T71" s="97" t="s">
        <v>80</v>
      </c>
    </row>
    <row r="72" spans="2:20" s="51" customFormat="1" ht="31.5" customHeight="1" x14ac:dyDescent="0.25">
      <c r="B72" s="87">
        <f t="shared" si="3"/>
        <v>23</v>
      </c>
      <c r="C72" s="98" t="s">
        <v>104</v>
      </c>
      <c r="D72" s="89"/>
      <c r="E72" s="89"/>
      <c r="F72" s="100" t="s">
        <v>37</v>
      </c>
      <c r="G72" s="89"/>
      <c r="H72" s="91"/>
      <c r="I72" s="89"/>
      <c r="J72" s="91"/>
      <c r="K72" s="89"/>
      <c r="L72" s="91"/>
      <c r="M72" s="105"/>
      <c r="N72" s="91"/>
      <c r="O72" s="94"/>
      <c r="P72" s="94"/>
      <c r="Q72" s="92"/>
      <c r="R72" s="95"/>
      <c r="S72" s="96"/>
      <c r="T72" s="97" t="s">
        <v>80</v>
      </c>
    </row>
    <row r="73" spans="2:20" s="51" customFormat="1" ht="24" customHeight="1" x14ac:dyDescent="0.25">
      <c r="B73" s="66"/>
      <c r="C73" s="67"/>
      <c r="D73" s="68"/>
      <c r="E73" s="69"/>
      <c r="F73" s="69"/>
      <c r="G73" s="69"/>
      <c r="H73" s="70"/>
      <c r="I73" s="69"/>
      <c r="J73" s="70"/>
      <c r="K73" s="69"/>
      <c r="L73" s="70"/>
      <c r="M73" s="111"/>
      <c r="N73" s="70"/>
      <c r="O73" s="73"/>
      <c r="P73" s="73"/>
      <c r="Q73" s="74"/>
      <c r="R73" s="75"/>
      <c r="S73" s="76"/>
    </row>
    <row r="74" spans="2:20" s="3" customFormat="1" x14ac:dyDescent="0.3">
      <c r="C74" s="2"/>
      <c r="E74" s="112"/>
      <c r="G74" s="5"/>
      <c r="H74" s="6"/>
      <c r="I74" s="5"/>
      <c r="J74" s="7"/>
      <c r="K74" s="8"/>
      <c r="L74" s="7"/>
      <c r="M74" s="7"/>
      <c r="N74" s="7"/>
      <c r="O74" s="6"/>
      <c r="P74" s="6"/>
      <c r="Q74" s="8"/>
      <c r="R74" s="6"/>
      <c r="S74" s="9"/>
    </row>
    <row r="75" spans="2:20" s="3" customFormat="1" x14ac:dyDescent="0.3">
      <c r="C75" s="2"/>
      <c r="E75" s="112"/>
      <c r="G75" s="5"/>
      <c r="H75" s="6"/>
      <c r="I75" s="5"/>
      <c r="J75" s="7"/>
      <c r="K75" s="8"/>
      <c r="L75" s="7"/>
      <c r="M75" s="7"/>
      <c r="N75" s="7"/>
      <c r="O75" s="6"/>
      <c r="P75" s="6"/>
      <c r="Q75" s="8"/>
      <c r="R75" s="6"/>
      <c r="S75" s="9"/>
    </row>
    <row r="83" spans="2:21" x14ac:dyDescent="0.3">
      <c r="B83" s="1" t="s">
        <v>0</v>
      </c>
    </row>
    <row r="84" spans="2:21" x14ac:dyDescent="0.3">
      <c r="B84" s="10" t="s">
        <v>1</v>
      </c>
    </row>
    <row r="85" spans="2:21" ht="4.5" customHeight="1" x14ac:dyDescent="0.3"/>
    <row r="86" spans="2:21" x14ac:dyDescent="0.3">
      <c r="B86" s="11" t="s">
        <v>2</v>
      </c>
      <c r="C86" s="12"/>
      <c r="D86" s="13"/>
      <c r="E86" s="14"/>
      <c r="F86" s="13"/>
      <c r="G86" s="15"/>
      <c r="K86" s="16"/>
      <c r="O86" s="17"/>
      <c r="P86" s="17"/>
      <c r="Q86" s="18"/>
      <c r="R86" s="17"/>
    </row>
    <row r="87" spans="2:21" x14ac:dyDescent="0.3">
      <c r="B87" s="11" t="s">
        <v>3</v>
      </c>
      <c r="C87" s="12"/>
      <c r="D87" s="13"/>
      <c r="E87" s="14"/>
      <c r="F87" s="13"/>
      <c r="G87" s="15"/>
      <c r="K87" s="16"/>
      <c r="O87" s="17"/>
      <c r="P87" s="17"/>
      <c r="Q87" s="18"/>
      <c r="R87" s="17"/>
    </row>
    <row r="88" spans="2:21" ht="4.5" customHeight="1" x14ac:dyDescent="0.3">
      <c r="B88" s="19"/>
      <c r="C88" s="20"/>
      <c r="D88" s="19"/>
      <c r="E88" s="1"/>
      <c r="F88" s="19"/>
      <c r="G88" s="21"/>
      <c r="K88" s="16"/>
      <c r="O88" s="17"/>
      <c r="P88" s="17"/>
      <c r="Q88" s="18"/>
      <c r="R88" s="17"/>
    </row>
    <row r="89" spans="2:21" s="24" customFormat="1" ht="17.25" customHeight="1" x14ac:dyDescent="0.25">
      <c r="B89" s="22" t="s">
        <v>4</v>
      </c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</row>
    <row r="90" spans="2:21" s="24" customFormat="1" ht="22.5" customHeight="1" x14ac:dyDescent="0.25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</row>
    <row r="91" spans="2:21" ht="8.25" customHeight="1" x14ac:dyDescent="0.2">
      <c r="C91" s="11"/>
      <c r="D91" s="13"/>
      <c r="E91" s="14"/>
      <c r="F91" s="13"/>
      <c r="G91" s="15"/>
      <c r="H91" s="17"/>
      <c r="I91" s="15"/>
      <c r="J91" s="25"/>
      <c r="K91" s="26"/>
      <c r="L91" s="25"/>
      <c r="M91" s="25"/>
      <c r="N91" s="25"/>
      <c r="O91" s="17"/>
      <c r="P91" s="17"/>
      <c r="Q91" s="18"/>
      <c r="R91" s="17"/>
      <c r="S91" s="27"/>
    </row>
    <row r="92" spans="2:21" ht="24" customHeight="1" x14ac:dyDescent="0.2">
      <c r="B92" s="28" t="s">
        <v>5</v>
      </c>
      <c r="C92" s="28"/>
      <c r="D92" s="29" t="s">
        <v>6</v>
      </c>
      <c r="E92" s="30" t="s">
        <v>7</v>
      </c>
      <c r="F92" s="30" t="s">
        <v>8</v>
      </c>
      <c r="G92" s="31" t="s">
        <v>9</v>
      </c>
      <c r="H92" s="32"/>
      <c r="I92" s="33" t="s">
        <v>10</v>
      </c>
      <c r="J92" s="34"/>
      <c r="K92" s="33" t="s">
        <v>11</v>
      </c>
      <c r="L92" s="34"/>
      <c r="M92" s="35" t="s">
        <v>12</v>
      </c>
      <c r="N92" s="35" t="s">
        <v>13</v>
      </c>
      <c r="O92" s="36" t="s">
        <v>14</v>
      </c>
      <c r="P92" s="37" t="s">
        <v>15</v>
      </c>
      <c r="Q92" s="33" t="s">
        <v>16</v>
      </c>
      <c r="R92" s="34"/>
      <c r="S92" s="38" t="s">
        <v>17</v>
      </c>
      <c r="T92" s="39" t="s">
        <v>18</v>
      </c>
    </row>
    <row r="93" spans="2:21" s="51" customFormat="1" ht="30" customHeight="1" x14ac:dyDescent="0.25">
      <c r="B93" s="87">
        <v>1</v>
      </c>
      <c r="C93" s="98" t="s">
        <v>105</v>
      </c>
      <c r="D93" s="89"/>
      <c r="E93" s="89"/>
      <c r="F93" s="100" t="s">
        <v>37</v>
      </c>
      <c r="G93" s="89">
        <v>2.04</v>
      </c>
      <c r="H93" s="91">
        <v>17.5</v>
      </c>
      <c r="I93" s="104" t="s">
        <v>21</v>
      </c>
      <c r="J93" s="91">
        <v>5</v>
      </c>
      <c r="K93" s="89">
        <v>0</v>
      </c>
      <c r="L93" s="91">
        <v>0</v>
      </c>
      <c r="M93" s="105">
        <v>3</v>
      </c>
      <c r="N93" s="91">
        <v>0</v>
      </c>
      <c r="O93" s="93"/>
      <c r="P93" s="93"/>
      <c r="Q93" s="92"/>
      <c r="R93" s="93"/>
      <c r="S93" s="96">
        <f t="shared" ref="S93:S114" si="4">H93+J93+L93+N93+O93+P93+R93</f>
        <v>22.5</v>
      </c>
      <c r="T93" s="97" t="s">
        <v>106</v>
      </c>
    </row>
    <row r="94" spans="2:21" s="51" customFormat="1" ht="30" customHeight="1" x14ac:dyDescent="0.25">
      <c r="B94" s="87">
        <f>B93+1</f>
        <v>2</v>
      </c>
      <c r="C94" s="88" t="s">
        <v>107</v>
      </c>
      <c r="D94" s="89"/>
      <c r="E94" s="89"/>
      <c r="F94" s="90" t="s">
        <v>59</v>
      </c>
      <c r="G94" s="89">
        <v>2</v>
      </c>
      <c r="H94" s="91">
        <v>17.5</v>
      </c>
      <c r="I94" s="89">
        <v>82.4</v>
      </c>
      <c r="J94" s="91">
        <v>7</v>
      </c>
      <c r="K94" s="89">
        <v>0.4</v>
      </c>
      <c r="L94" s="91">
        <v>0.4</v>
      </c>
      <c r="M94" s="92"/>
      <c r="N94" s="91">
        <v>0</v>
      </c>
      <c r="O94" s="93"/>
      <c r="P94" s="94"/>
      <c r="Q94" s="92"/>
      <c r="R94" s="95"/>
      <c r="S94" s="96">
        <f t="shared" si="4"/>
        <v>24.9</v>
      </c>
      <c r="T94" s="97" t="s">
        <v>106</v>
      </c>
    </row>
    <row r="95" spans="2:21" s="51" customFormat="1" ht="30" customHeight="1" x14ac:dyDescent="0.25">
      <c r="B95" s="87">
        <f t="shared" ref="B95:B114" si="5">B94+1</f>
        <v>3</v>
      </c>
      <c r="C95" s="88" t="s">
        <v>108</v>
      </c>
      <c r="D95" s="99"/>
      <c r="E95" s="99"/>
      <c r="F95" s="90" t="s">
        <v>25</v>
      </c>
      <c r="G95" s="99">
        <v>2</v>
      </c>
      <c r="H95" s="101">
        <v>17.5</v>
      </c>
      <c r="I95" s="99">
        <v>79.400000000000006</v>
      </c>
      <c r="J95" s="102">
        <v>6</v>
      </c>
      <c r="K95" s="99" t="s">
        <v>26</v>
      </c>
      <c r="L95" s="103">
        <v>9.1999999999999993</v>
      </c>
      <c r="M95" s="87">
        <v>4</v>
      </c>
      <c r="N95" s="103">
        <v>5</v>
      </c>
      <c r="O95" s="93"/>
      <c r="P95" s="93"/>
      <c r="Q95" s="92"/>
      <c r="R95" s="93"/>
      <c r="S95" s="96">
        <f t="shared" si="4"/>
        <v>37.700000000000003</v>
      </c>
      <c r="T95" s="97" t="s">
        <v>106</v>
      </c>
    </row>
    <row r="96" spans="2:21" s="51" customFormat="1" ht="30" customHeight="1" x14ac:dyDescent="0.25">
      <c r="B96" s="87">
        <f t="shared" si="5"/>
        <v>4</v>
      </c>
      <c r="C96" s="88" t="s">
        <v>109</v>
      </c>
      <c r="D96" s="89"/>
      <c r="E96" s="89"/>
      <c r="F96" s="90" t="s">
        <v>25</v>
      </c>
      <c r="G96" s="89">
        <v>2.19</v>
      </c>
      <c r="H96" s="91">
        <v>16.75</v>
      </c>
      <c r="I96" s="89">
        <v>77.599999999999994</v>
      </c>
      <c r="J96" s="91">
        <v>5</v>
      </c>
      <c r="K96" s="89" t="s">
        <v>28</v>
      </c>
      <c r="L96" s="91">
        <v>2</v>
      </c>
      <c r="M96" s="89"/>
      <c r="N96" s="91">
        <v>5</v>
      </c>
      <c r="O96" s="89"/>
      <c r="P96" s="93"/>
      <c r="Q96" s="92"/>
      <c r="R96" s="95"/>
      <c r="S96" s="96">
        <f t="shared" si="4"/>
        <v>28.75</v>
      </c>
      <c r="T96" s="97" t="s">
        <v>106</v>
      </c>
    </row>
    <row r="97" spans="2:20" s="51" customFormat="1" ht="30" customHeight="1" x14ac:dyDescent="0.25">
      <c r="B97" s="87">
        <f t="shared" si="5"/>
        <v>5</v>
      </c>
      <c r="C97" s="88" t="s">
        <v>110</v>
      </c>
      <c r="D97" s="89"/>
      <c r="E97" s="89"/>
      <c r="F97" s="90" t="s">
        <v>65</v>
      </c>
      <c r="G97" s="89">
        <v>2.04</v>
      </c>
      <c r="H97" s="91">
        <v>17.5</v>
      </c>
      <c r="I97" s="89">
        <v>78.599999999999994</v>
      </c>
      <c r="J97" s="91">
        <v>8</v>
      </c>
      <c r="K97" s="89" t="s">
        <v>31</v>
      </c>
      <c r="L97" s="91">
        <v>1</v>
      </c>
      <c r="M97" s="92"/>
      <c r="N97" s="91">
        <v>0</v>
      </c>
      <c r="O97" s="93"/>
      <c r="P97" s="94"/>
      <c r="Q97" s="92"/>
      <c r="R97" s="95"/>
      <c r="S97" s="96">
        <f t="shared" si="4"/>
        <v>26.5</v>
      </c>
      <c r="T97" s="97" t="s">
        <v>106</v>
      </c>
    </row>
    <row r="98" spans="2:20" s="51" customFormat="1" ht="30" customHeight="1" x14ac:dyDescent="0.25">
      <c r="B98" s="87">
        <f t="shared" si="5"/>
        <v>6</v>
      </c>
      <c r="C98" s="98" t="s">
        <v>111</v>
      </c>
      <c r="D98" s="104"/>
      <c r="E98" s="89"/>
      <c r="F98" s="100" t="s">
        <v>37</v>
      </c>
      <c r="G98" s="89">
        <v>2.19</v>
      </c>
      <c r="H98" s="91">
        <v>16.75</v>
      </c>
      <c r="I98" s="104" t="s">
        <v>33</v>
      </c>
      <c r="J98" s="91">
        <v>4</v>
      </c>
      <c r="K98" s="89">
        <v>0</v>
      </c>
      <c r="L98" s="91">
        <v>0</v>
      </c>
      <c r="M98" s="105">
        <v>3</v>
      </c>
      <c r="N98" s="91">
        <v>0</v>
      </c>
      <c r="O98" s="93"/>
      <c r="P98" s="93"/>
      <c r="Q98" s="92"/>
      <c r="R98" s="93"/>
      <c r="S98" s="96">
        <f t="shared" si="4"/>
        <v>20.75</v>
      </c>
      <c r="T98" s="97" t="s">
        <v>106</v>
      </c>
    </row>
    <row r="99" spans="2:20" s="51" customFormat="1" ht="30" customHeight="1" x14ac:dyDescent="0.25">
      <c r="B99" s="87">
        <f t="shared" si="5"/>
        <v>7</v>
      </c>
      <c r="C99" s="98" t="s">
        <v>112</v>
      </c>
      <c r="D99" s="89"/>
      <c r="E99" s="89"/>
      <c r="F99" s="100" t="s">
        <v>59</v>
      </c>
      <c r="G99" s="89">
        <v>2.91</v>
      </c>
      <c r="H99" s="91">
        <v>10</v>
      </c>
      <c r="I99" s="89">
        <v>81</v>
      </c>
      <c r="J99" s="91">
        <v>9</v>
      </c>
      <c r="K99" s="89">
        <v>0</v>
      </c>
      <c r="L99" s="91">
        <v>0</v>
      </c>
      <c r="M99" s="105"/>
      <c r="N99" s="91">
        <v>0</v>
      </c>
      <c r="O99" s="93"/>
      <c r="P99" s="94"/>
      <c r="Q99" s="92"/>
      <c r="R99" s="95"/>
      <c r="S99" s="96">
        <f t="shared" si="4"/>
        <v>19</v>
      </c>
      <c r="T99" s="97" t="s">
        <v>106</v>
      </c>
    </row>
    <row r="100" spans="2:20" s="51" customFormat="1" ht="30" customHeight="1" x14ac:dyDescent="0.25">
      <c r="B100" s="87">
        <f t="shared" si="5"/>
        <v>8</v>
      </c>
      <c r="C100" s="88" t="s">
        <v>113</v>
      </c>
      <c r="D100" s="89"/>
      <c r="E100" s="89"/>
      <c r="F100" s="90" t="s">
        <v>44</v>
      </c>
      <c r="G100" s="89">
        <v>2</v>
      </c>
      <c r="H100" s="91">
        <v>17.5</v>
      </c>
      <c r="I100" s="89">
        <v>75</v>
      </c>
      <c r="J100" s="91">
        <v>4</v>
      </c>
      <c r="K100" s="89" t="s">
        <v>38</v>
      </c>
      <c r="L100" s="91">
        <v>2</v>
      </c>
      <c r="M100" s="105"/>
      <c r="N100" s="91">
        <v>0</v>
      </c>
      <c r="O100" s="93"/>
      <c r="P100" s="94"/>
      <c r="Q100" s="92"/>
      <c r="R100" s="95"/>
      <c r="S100" s="96">
        <f t="shared" si="4"/>
        <v>23.5</v>
      </c>
      <c r="T100" s="97" t="s">
        <v>106</v>
      </c>
    </row>
    <row r="101" spans="2:20" s="51" customFormat="1" ht="30" customHeight="1" x14ac:dyDescent="0.25">
      <c r="B101" s="87">
        <f t="shared" si="5"/>
        <v>9</v>
      </c>
      <c r="C101" s="88" t="s">
        <v>114</v>
      </c>
      <c r="D101" s="106"/>
      <c r="E101" s="99"/>
      <c r="F101" s="90" t="s">
        <v>59</v>
      </c>
      <c r="G101" s="106" t="s">
        <v>41</v>
      </c>
      <c r="H101" s="107">
        <v>17.5</v>
      </c>
      <c r="I101" s="99">
        <v>78.400000000000006</v>
      </c>
      <c r="J101" s="103">
        <v>5</v>
      </c>
      <c r="K101" s="99" t="s">
        <v>42</v>
      </c>
      <c r="L101" s="103">
        <v>4</v>
      </c>
      <c r="M101" s="105"/>
      <c r="N101" s="103">
        <v>1</v>
      </c>
      <c r="O101" s="94"/>
      <c r="P101" s="94"/>
      <c r="Q101" s="92"/>
      <c r="R101" s="95"/>
      <c r="S101" s="96">
        <f t="shared" si="4"/>
        <v>27.5</v>
      </c>
      <c r="T101" s="97" t="s">
        <v>106</v>
      </c>
    </row>
    <row r="102" spans="2:20" s="51" customFormat="1" ht="30" customHeight="1" x14ac:dyDescent="0.25">
      <c r="B102" s="87">
        <f t="shared" si="5"/>
        <v>10</v>
      </c>
      <c r="C102" s="98" t="s">
        <v>115</v>
      </c>
      <c r="D102" s="106"/>
      <c r="E102" s="99"/>
      <c r="F102" s="100" t="s">
        <v>59</v>
      </c>
      <c r="G102" s="106" t="s">
        <v>45</v>
      </c>
      <c r="H102" s="107">
        <v>17.5</v>
      </c>
      <c r="I102" s="99">
        <v>77.55</v>
      </c>
      <c r="J102" s="103">
        <v>8</v>
      </c>
      <c r="K102" s="99" t="s">
        <v>46</v>
      </c>
      <c r="L102" s="103">
        <v>10</v>
      </c>
      <c r="M102" s="105"/>
      <c r="N102" s="103">
        <v>2.5</v>
      </c>
      <c r="O102" s="94"/>
      <c r="P102" s="94"/>
      <c r="Q102" s="92"/>
      <c r="R102" s="95"/>
      <c r="S102" s="96">
        <f t="shared" si="4"/>
        <v>38</v>
      </c>
      <c r="T102" s="97" t="s">
        <v>106</v>
      </c>
    </row>
    <row r="103" spans="2:20" s="51" customFormat="1" ht="30" customHeight="1" x14ac:dyDescent="0.25">
      <c r="B103" s="87">
        <f t="shared" si="5"/>
        <v>11</v>
      </c>
      <c r="C103" s="88" t="s">
        <v>116</v>
      </c>
      <c r="D103" s="104"/>
      <c r="E103" s="89"/>
      <c r="F103" s="90" t="s">
        <v>44</v>
      </c>
      <c r="G103" s="89">
        <v>2.2200000000000002</v>
      </c>
      <c r="H103" s="91">
        <v>16</v>
      </c>
      <c r="I103" s="89">
        <v>75</v>
      </c>
      <c r="J103" s="91">
        <v>4</v>
      </c>
      <c r="K103" s="89" t="s">
        <v>49</v>
      </c>
      <c r="L103" s="91">
        <v>1.3</v>
      </c>
      <c r="M103" s="89"/>
      <c r="N103" s="91">
        <v>5</v>
      </c>
      <c r="O103" s="93"/>
      <c r="P103" s="93"/>
      <c r="Q103" s="92"/>
      <c r="R103" s="95"/>
      <c r="S103" s="96">
        <f t="shared" si="4"/>
        <v>26.3</v>
      </c>
      <c r="T103" s="97" t="s">
        <v>106</v>
      </c>
    </row>
    <row r="104" spans="2:20" s="51" customFormat="1" ht="30" customHeight="1" x14ac:dyDescent="0.25">
      <c r="B104" s="87">
        <f t="shared" si="5"/>
        <v>12</v>
      </c>
      <c r="C104" s="88" t="s">
        <v>117</v>
      </c>
      <c r="D104" s="89"/>
      <c r="E104" s="108"/>
      <c r="F104" s="90" t="s">
        <v>25</v>
      </c>
      <c r="G104" s="89">
        <v>1.85</v>
      </c>
      <c r="H104" s="109">
        <v>19</v>
      </c>
      <c r="I104" s="89">
        <v>75.599999999999994</v>
      </c>
      <c r="J104" s="91">
        <v>4</v>
      </c>
      <c r="K104" s="89">
        <v>0</v>
      </c>
      <c r="L104" s="91">
        <v>0</v>
      </c>
      <c r="M104" s="89">
        <v>0</v>
      </c>
      <c r="N104" s="91">
        <v>5</v>
      </c>
      <c r="O104" s="93"/>
      <c r="P104" s="94"/>
      <c r="Q104" s="92"/>
      <c r="R104" s="95"/>
      <c r="S104" s="96">
        <f t="shared" si="4"/>
        <v>28</v>
      </c>
      <c r="T104" s="97" t="s">
        <v>106</v>
      </c>
    </row>
    <row r="105" spans="2:20" s="51" customFormat="1" ht="30" customHeight="1" x14ac:dyDescent="0.25">
      <c r="B105" s="87">
        <f t="shared" si="5"/>
        <v>13</v>
      </c>
      <c r="C105" s="88" t="s">
        <v>118</v>
      </c>
      <c r="D105" s="89"/>
      <c r="E105" s="89"/>
      <c r="F105" s="90" t="s">
        <v>48</v>
      </c>
      <c r="G105" s="89">
        <v>2.1</v>
      </c>
      <c r="H105" s="91">
        <v>16.75</v>
      </c>
      <c r="I105" s="89">
        <v>75</v>
      </c>
      <c r="J105" s="91">
        <v>4</v>
      </c>
      <c r="K105" s="89" t="s">
        <v>53</v>
      </c>
      <c r="L105" s="91">
        <v>1.2</v>
      </c>
      <c r="M105" s="92"/>
      <c r="N105" s="91">
        <v>3</v>
      </c>
      <c r="O105" s="93"/>
      <c r="P105" s="94"/>
      <c r="Q105" s="92"/>
      <c r="R105" s="95"/>
      <c r="S105" s="96">
        <f t="shared" si="4"/>
        <v>24.95</v>
      </c>
      <c r="T105" s="97" t="s">
        <v>106</v>
      </c>
    </row>
    <row r="106" spans="2:20" s="51" customFormat="1" ht="30" customHeight="1" x14ac:dyDescent="0.25">
      <c r="B106" s="87">
        <f t="shared" si="5"/>
        <v>14</v>
      </c>
      <c r="C106" s="88" t="s">
        <v>119</v>
      </c>
      <c r="D106" s="89"/>
      <c r="E106" s="89"/>
      <c r="F106" s="90" t="s">
        <v>65</v>
      </c>
      <c r="G106" s="89">
        <v>1.8</v>
      </c>
      <c r="H106" s="91">
        <v>19</v>
      </c>
      <c r="I106" s="89">
        <v>78.8</v>
      </c>
      <c r="J106" s="91">
        <v>5</v>
      </c>
      <c r="K106" s="89" t="s">
        <v>56</v>
      </c>
      <c r="L106" s="91">
        <v>6</v>
      </c>
      <c r="M106" s="92"/>
      <c r="N106" s="91">
        <v>2</v>
      </c>
      <c r="O106" s="93"/>
      <c r="P106" s="94"/>
      <c r="Q106" s="92"/>
      <c r="R106" s="95"/>
      <c r="S106" s="96">
        <f t="shared" si="4"/>
        <v>32</v>
      </c>
      <c r="T106" s="97" t="s">
        <v>106</v>
      </c>
    </row>
    <row r="107" spans="2:20" s="51" customFormat="1" ht="30" customHeight="1" x14ac:dyDescent="0.25">
      <c r="B107" s="87">
        <f t="shared" si="5"/>
        <v>15</v>
      </c>
      <c r="C107" s="98" t="s">
        <v>120</v>
      </c>
      <c r="D107" s="104"/>
      <c r="E107" s="89"/>
      <c r="F107" s="100" t="s">
        <v>59</v>
      </c>
      <c r="G107" s="89">
        <v>2.2000000000000002</v>
      </c>
      <c r="H107" s="91">
        <v>16</v>
      </c>
      <c r="I107" s="89">
        <v>75</v>
      </c>
      <c r="J107" s="91">
        <v>4</v>
      </c>
      <c r="K107" s="89">
        <v>0</v>
      </c>
      <c r="L107" s="91">
        <v>0</v>
      </c>
      <c r="M107" s="89"/>
      <c r="N107" s="91">
        <v>0</v>
      </c>
      <c r="O107" s="93"/>
      <c r="P107" s="93"/>
      <c r="Q107" s="92"/>
      <c r="R107" s="95"/>
      <c r="S107" s="96">
        <f t="shared" si="4"/>
        <v>20</v>
      </c>
      <c r="T107" s="97" t="s">
        <v>106</v>
      </c>
    </row>
    <row r="108" spans="2:20" s="51" customFormat="1" ht="30" customHeight="1" x14ac:dyDescent="0.25">
      <c r="B108" s="87">
        <f t="shared" si="5"/>
        <v>16</v>
      </c>
      <c r="C108" s="88" t="s">
        <v>121</v>
      </c>
      <c r="D108" s="89"/>
      <c r="E108" s="89"/>
      <c r="F108" s="90" t="s">
        <v>25</v>
      </c>
      <c r="G108" s="89">
        <v>2.5099999999999998</v>
      </c>
      <c r="H108" s="91">
        <v>13.75</v>
      </c>
      <c r="I108" s="104" t="s">
        <v>60</v>
      </c>
      <c r="J108" s="91">
        <v>4</v>
      </c>
      <c r="K108" s="89" t="s">
        <v>61</v>
      </c>
      <c r="L108" s="91">
        <v>5.3</v>
      </c>
      <c r="M108" s="105">
        <v>4</v>
      </c>
      <c r="N108" s="91">
        <v>0</v>
      </c>
      <c r="O108" s="93"/>
      <c r="P108" s="93"/>
      <c r="Q108" s="92"/>
      <c r="R108" s="93"/>
      <c r="S108" s="96">
        <f t="shared" si="4"/>
        <v>23.05</v>
      </c>
      <c r="T108" s="97" t="s">
        <v>106</v>
      </c>
    </row>
    <row r="109" spans="2:20" s="51" customFormat="1" ht="30" customHeight="1" x14ac:dyDescent="0.25">
      <c r="B109" s="87">
        <f t="shared" si="5"/>
        <v>17</v>
      </c>
      <c r="C109" s="88" t="s">
        <v>122</v>
      </c>
      <c r="D109" s="89"/>
      <c r="E109" s="89"/>
      <c r="F109" s="90" t="s">
        <v>123</v>
      </c>
      <c r="G109" s="89">
        <v>1.72</v>
      </c>
      <c r="H109" s="91">
        <v>19.75</v>
      </c>
      <c r="I109" s="89">
        <v>82.6</v>
      </c>
      <c r="J109" s="91">
        <v>7</v>
      </c>
      <c r="K109" s="89" t="s">
        <v>63</v>
      </c>
      <c r="L109" s="91">
        <v>4.8</v>
      </c>
      <c r="M109" s="92"/>
      <c r="N109" s="91">
        <v>1</v>
      </c>
      <c r="O109" s="93"/>
      <c r="P109" s="94"/>
      <c r="Q109" s="92"/>
      <c r="R109" s="95"/>
      <c r="S109" s="96">
        <f t="shared" si="4"/>
        <v>32.549999999999997</v>
      </c>
      <c r="T109" s="97" t="s">
        <v>106</v>
      </c>
    </row>
    <row r="110" spans="2:20" s="51" customFormat="1" ht="30" customHeight="1" x14ac:dyDescent="0.25">
      <c r="B110" s="87">
        <f t="shared" si="5"/>
        <v>18</v>
      </c>
      <c r="C110" s="88" t="s">
        <v>124</v>
      </c>
      <c r="D110" s="106"/>
      <c r="E110" s="99"/>
      <c r="F110" s="90" t="s">
        <v>59</v>
      </c>
      <c r="G110" s="106" t="s">
        <v>66</v>
      </c>
      <c r="H110" s="107">
        <v>16</v>
      </c>
      <c r="I110" s="99">
        <v>75</v>
      </c>
      <c r="J110" s="103">
        <v>4</v>
      </c>
      <c r="K110" s="99" t="s">
        <v>67</v>
      </c>
      <c r="L110" s="103">
        <v>6</v>
      </c>
      <c r="M110" s="105"/>
      <c r="N110" s="103">
        <v>2.5</v>
      </c>
      <c r="O110" s="94"/>
      <c r="P110" s="94"/>
      <c r="Q110" s="92"/>
      <c r="R110" s="95"/>
      <c r="S110" s="96">
        <f t="shared" si="4"/>
        <v>28.5</v>
      </c>
      <c r="T110" s="97" t="s">
        <v>106</v>
      </c>
    </row>
    <row r="111" spans="2:20" s="51" customFormat="1" ht="30" customHeight="1" x14ac:dyDescent="0.25">
      <c r="B111" s="87">
        <f t="shared" si="5"/>
        <v>19</v>
      </c>
      <c r="C111" s="98" t="s">
        <v>125</v>
      </c>
      <c r="D111" s="104"/>
      <c r="E111" s="89"/>
      <c r="F111" s="100" t="s">
        <v>59</v>
      </c>
      <c r="G111" s="89">
        <v>2.08</v>
      </c>
      <c r="H111" s="91">
        <v>17.5</v>
      </c>
      <c r="I111" s="89">
        <v>75</v>
      </c>
      <c r="J111" s="91">
        <v>4</v>
      </c>
      <c r="K111" s="89" t="s">
        <v>70</v>
      </c>
      <c r="L111" s="91">
        <v>0.7</v>
      </c>
      <c r="M111" s="105">
        <v>4</v>
      </c>
      <c r="N111" s="91">
        <v>0</v>
      </c>
      <c r="O111" s="93"/>
      <c r="P111" s="93"/>
      <c r="Q111" s="92"/>
      <c r="R111" s="93"/>
      <c r="S111" s="96">
        <f t="shared" si="4"/>
        <v>22.2</v>
      </c>
      <c r="T111" s="97" t="s">
        <v>106</v>
      </c>
    </row>
    <row r="112" spans="2:20" s="51" customFormat="1" ht="30" customHeight="1" x14ac:dyDescent="0.25">
      <c r="B112" s="87">
        <f t="shared" si="5"/>
        <v>20</v>
      </c>
      <c r="C112" s="88" t="s">
        <v>126</v>
      </c>
      <c r="D112" s="89"/>
      <c r="E112" s="89"/>
      <c r="F112" s="90" t="s">
        <v>20</v>
      </c>
      <c r="G112" s="89">
        <v>2</v>
      </c>
      <c r="H112" s="91">
        <v>17.5</v>
      </c>
      <c r="I112" s="89">
        <v>81</v>
      </c>
      <c r="J112" s="91">
        <v>7</v>
      </c>
      <c r="K112" s="89">
        <v>0</v>
      </c>
      <c r="L112" s="91">
        <v>0</v>
      </c>
      <c r="M112" s="105"/>
      <c r="N112" s="91">
        <v>0</v>
      </c>
      <c r="O112" s="93"/>
      <c r="P112" s="94"/>
      <c r="Q112" s="92"/>
      <c r="R112" s="95"/>
      <c r="S112" s="96">
        <f t="shared" si="4"/>
        <v>24.5</v>
      </c>
      <c r="T112" s="97" t="s">
        <v>106</v>
      </c>
    </row>
    <row r="113" spans="2:20" s="51" customFormat="1" ht="30" customHeight="1" x14ac:dyDescent="0.25">
      <c r="B113" s="87">
        <f t="shared" si="5"/>
        <v>21</v>
      </c>
      <c r="C113" s="98" t="s">
        <v>127</v>
      </c>
      <c r="D113" s="106"/>
      <c r="E113" s="99"/>
      <c r="F113" s="100" t="s">
        <v>37</v>
      </c>
      <c r="G113" s="106" t="s">
        <v>66</v>
      </c>
      <c r="H113" s="107">
        <v>16</v>
      </c>
      <c r="I113" s="99">
        <v>75.400000000000006</v>
      </c>
      <c r="J113" s="103">
        <v>4</v>
      </c>
      <c r="K113" s="99" t="s">
        <v>76</v>
      </c>
      <c r="L113" s="103">
        <v>7</v>
      </c>
      <c r="M113" s="105"/>
      <c r="N113" s="103">
        <v>2.5</v>
      </c>
      <c r="O113" s="94"/>
      <c r="P113" s="94"/>
      <c r="Q113" s="92"/>
      <c r="R113" s="95"/>
      <c r="S113" s="96">
        <f t="shared" si="4"/>
        <v>29.5</v>
      </c>
      <c r="T113" s="97" t="s">
        <v>106</v>
      </c>
    </row>
    <row r="114" spans="2:20" s="51" customFormat="1" ht="30" customHeight="1" x14ac:dyDescent="0.25">
      <c r="B114" s="87">
        <f t="shared" si="5"/>
        <v>22</v>
      </c>
      <c r="C114" s="88" t="s">
        <v>128</v>
      </c>
      <c r="D114" s="104"/>
      <c r="E114" s="89"/>
      <c r="F114" s="90" t="s">
        <v>52</v>
      </c>
      <c r="G114" s="89">
        <v>2.27</v>
      </c>
      <c r="H114" s="110" t="s">
        <v>78</v>
      </c>
      <c r="I114" s="89">
        <v>76.2</v>
      </c>
      <c r="J114" s="91">
        <v>4</v>
      </c>
      <c r="K114" s="89">
        <v>0</v>
      </c>
      <c r="L114" s="91">
        <v>0</v>
      </c>
      <c r="M114" s="105">
        <v>3</v>
      </c>
      <c r="N114" s="91">
        <v>0</v>
      </c>
      <c r="O114" s="93"/>
      <c r="P114" s="93"/>
      <c r="Q114" s="92"/>
      <c r="R114" s="93"/>
      <c r="S114" s="96">
        <f t="shared" si="4"/>
        <v>20</v>
      </c>
      <c r="T114" s="97" t="s">
        <v>106</v>
      </c>
    </row>
    <row r="128" spans="2:20" x14ac:dyDescent="0.3">
      <c r="B128" s="1" t="s">
        <v>0</v>
      </c>
    </row>
    <row r="129" spans="2:21" x14ac:dyDescent="0.3">
      <c r="B129" s="10" t="s">
        <v>1</v>
      </c>
    </row>
    <row r="130" spans="2:21" ht="4.5" customHeight="1" x14ac:dyDescent="0.3"/>
    <row r="131" spans="2:21" x14ac:dyDescent="0.3">
      <c r="B131" s="11" t="s">
        <v>2</v>
      </c>
      <c r="C131" s="12"/>
      <c r="D131" s="13"/>
      <c r="E131" s="14"/>
      <c r="F131" s="13"/>
      <c r="G131" s="15"/>
      <c r="K131" s="16"/>
      <c r="O131" s="17"/>
      <c r="P131" s="17"/>
      <c r="Q131" s="18"/>
      <c r="R131" s="17"/>
    </row>
    <row r="132" spans="2:21" x14ac:dyDescent="0.3">
      <c r="B132" s="11" t="s">
        <v>3</v>
      </c>
      <c r="C132" s="12"/>
      <c r="D132" s="13"/>
      <c r="E132" s="14"/>
      <c r="F132" s="13"/>
      <c r="G132" s="15"/>
      <c r="K132" s="16"/>
      <c r="O132" s="17"/>
      <c r="P132" s="17"/>
      <c r="Q132" s="18"/>
      <c r="R132" s="17"/>
    </row>
    <row r="133" spans="2:21" ht="4.5" customHeight="1" x14ac:dyDescent="0.3">
      <c r="B133" s="19"/>
      <c r="C133" s="20"/>
      <c r="D133" s="19"/>
      <c r="E133" s="1"/>
      <c r="F133" s="19"/>
      <c r="G133" s="21"/>
      <c r="K133" s="16"/>
      <c r="O133" s="17"/>
      <c r="P133" s="17"/>
      <c r="Q133" s="18"/>
      <c r="R133" s="17"/>
    </row>
    <row r="134" spans="2:21" s="24" customFormat="1" ht="17.25" customHeight="1" x14ac:dyDescent="0.25">
      <c r="B134" s="22" t="s">
        <v>4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</row>
    <row r="135" spans="2:21" s="24" customFormat="1" ht="22.5" customHeight="1" x14ac:dyDescent="0.25"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</row>
    <row r="136" spans="2:21" ht="8.25" customHeight="1" x14ac:dyDescent="0.2">
      <c r="C136" s="11"/>
      <c r="D136" s="13"/>
      <c r="E136" s="14"/>
      <c r="F136" s="13"/>
      <c r="G136" s="15"/>
      <c r="H136" s="17"/>
      <c r="I136" s="15"/>
      <c r="J136" s="25"/>
      <c r="K136" s="26"/>
      <c r="L136" s="25"/>
      <c r="M136" s="25"/>
      <c r="N136" s="25"/>
      <c r="O136" s="17"/>
      <c r="P136" s="17"/>
      <c r="Q136" s="18"/>
      <c r="R136" s="17"/>
      <c r="S136" s="27"/>
    </row>
    <row r="137" spans="2:21" ht="24" customHeight="1" x14ac:dyDescent="0.2">
      <c r="B137" s="28" t="s">
        <v>5</v>
      </c>
      <c r="C137" s="28"/>
      <c r="D137" s="29" t="s">
        <v>6</v>
      </c>
      <c r="E137" s="30" t="s">
        <v>7</v>
      </c>
      <c r="F137" s="30" t="s">
        <v>8</v>
      </c>
      <c r="G137" s="31" t="s">
        <v>9</v>
      </c>
      <c r="H137" s="32"/>
      <c r="I137" s="33" t="s">
        <v>10</v>
      </c>
      <c r="J137" s="34"/>
      <c r="K137" s="33" t="s">
        <v>11</v>
      </c>
      <c r="L137" s="34"/>
      <c r="M137" s="35" t="s">
        <v>12</v>
      </c>
      <c r="N137" s="35" t="s">
        <v>13</v>
      </c>
      <c r="O137" s="36" t="s">
        <v>14</v>
      </c>
      <c r="P137" s="37" t="s">
        <v>15</v>
      </c>
      <c r="Q137" s="33" t="s">
        <v>16</v>
      </c>
      <c r="R137" s="34"/>
      <c r="S137" s="38" t="s">
        <v>17</v>
      </c>
      <c r="T137" s="39" t="s">
        <v>18</v>
      </c>
    </row>
    <row r="138" spans="2:21" s="51" customFormat="1" ht="30" customHeight="1" x14ac:dyDescent="0.25">
      <c r="B138" s="87">
        <v>1</v>
      </c>
      <c r="C138" s="88" t="s">
        <v>129</v>
      </c>
      <c r="D138" s="89"/>
      <c r="E138" s="89"/>
      <c r="F138" s="90" t="s">
        <v>25</v>
      </c>
      <c r="G138" s="89">
        <v>2.04</v>
      </c>
      <c r="H138" s="91">
        <v>17.5</v>
      </c>
      <c r="I138" s="104" t="s">
        <v>21</v>
      </c>
      <c r="J138" s="91">
        <v>5</v>
      </c>
      <c r="K138" s="89">
        <v>0</v>
      </c>
      <c r="L138" s="91">
        <v>0</v>
      </c>
      <c r="M138" s="105">
        <v>3</v>
      </c>
      <c r="N138" s="91">
        <v>0</v>
      </c>
      <c r="O138" s="93"/>
      <c r="P138" s="93"/>
      <c r="Q138" s="92"/>
      <c r="R138" s="93"/>
      <c r="S138" s="96">
        <f t="shared" ref="S138:S160" si="6">H138+J138+L138+N138+O138+P138+R138</f>
        <v>22.5</v>
      </c>
      <c r="T138" s="97" t="s">
        <v>130</v>
      </c>
    </row>
    <row r="139" spans="2:21" s="51" customFormat="1" ht="30" customHeight="1" x14ac:dyDescent="0.25">
      <c r="B139" s="87">
        <f>B138+1</f>
        <v>2</v>
      </c>
      <c r="C139" s="88" t="s">
        <v>131</v>
      </c>
      <c r="D139" s="89"/>
      <c r="E139" s="89"/>
      <c r="F139" s="90" t="s">
        <v>25</v>
      </c>
      <c r="G139" s="89">
        <v>2</v>
      </c>
      <c r="H139" s="91">
        <v>17.5</v>
      </c>
      <c r="I139" s="89">
        <v>82.4</v>
      </c>
      <c r="J139" s="91">
        <v>7</v>
      </c>
      <c r="K139" s="89">
        <v>0.4</v>
      </c>
      <c r="L139" s="91">
        <v>0.4</v>
      </c>
      <c r="M139" s="92"/>
      <c r="N139" s="91">
        <v>0</v>
      </c>
      <c r="O139" s="93"/>
      <c r="P139" s="94"/>
      <c r="Q139" s="92"/>
      <c r="R139" s="95"/>
      <c r="S139" s="96">
        <f t="shared" si="6"/>
        <v>24.9</v>
      </c>
      <c r="T139" s="97" t="s">
        <v>130</v>
      </c>
    </row>
    <row r="140" spans="2:21" s="51" customFormat="1" ht="30" customHeight="1" x14ac:dyDescent="0.25">
      <c r="B140" s="87">
        <f t="shared" ref="B140:B161" si="7">B139+1</f>
        <v>3</v>
      </c>
      <c r="C140" s="88" t="s">
        <v>132</v>
      </c>
      <c r="D140" s="99"/>
      <c r="E140" s="99"/>
      <c r="F140" s="90" t="s">
        <v>25</v>
      </c>
      <c r="G140" s="99">
        <v>2</v>
      </c>
      <c r="H140" s="101">
        <v>17.5</v>
      </c>
      <c r="I140" s="99">
        <v>79.400000000000006</v>
      </c>
      <c r="J140" s="102">
        <v>6</v>
      </c>
      <c r="K140" s="99" t="s">
        <v>26</v>
      </c>
      <c r="L140" s="103">
        <v>9.1999999999999993</v>
      </c>
      <c r="M140" s="87">
        <v>4</v>
      </c>
      <c r="N140" s="103">
        <v>5</v>
      </c>
      <c r="O140" s="93"/>
      <c r="P140" s="93"/>
      <c r="Q140" s="92"/>
      <c r="R140" s="93"/>
      <c r="S140" s="96">
        <f t="shared" si="6"/>
        <v>37.700000000000003</v>
      </c>
      <c r="T140" s="97" t="s">
        <v>130</v>
      </c>
    </row>
    <row r="141" spans="2:21" s="51" customFormat="1" ht="30" customHeight="1" x14ac:dyDescent="0.25">
      <c r="B141" s="87">
        <f t="shared" si="7"/>
        <v>4</v>
      </c>
      <c r="C141" s="88" t="s">
        <v>133</v>
      </c>
      <c r="D141" s="89"/>
      <c r="E141" s="89"/>
      <c r="F141" s="90" t="s">
        <v>20</v>
      </c>
      <c r="G141" s="89">
        <v>2.19</v>
      </c>
      <c r="H141" s="91">
        <v>16.75</v>
      </c>
      <c r="I141" s="89">
        <v>77.599999999999994</v>
      </c>
      <c r="J141" s="91">
        <v>5</v>
      </c>
      <c r="K141" s="89" t="s">
        <v>28</v>
      </c>
      <c r="L141" s="91">
        <v>2</v>
      </c>
      <c r="M141" s="89"/>
      <c r="N141" s="91">
        <v>5</v>
      </c>
      <c r="O141" s="89"/>
      <c r="P141" s="93"/>
      <c r="Q141" s="92"/>
      <c r="R141" s="95"/>
      <c r="S141" s="96">
        <f t="shared" si="6"/>
        <v>28.75</v>
      </c>
      <c r="T141" s="97" t="s">
        <v>130</v>
      </c>
    </row>
    <row r="142" spans="2:21" s="51" customFormat="1" ht="30" customHeight="1" x14ac:dyDescent="0.25">
      <c r="B142" s="87">
        <f t="shared" si="7"/>
        <v>5</v>
      </c>
      <c r="C142" s="88" t="s">
        <v>134</v>
      </c>
      <c r="D142" s="89"/>
      <c r="E142" s="89"/>
      <c r="F142" s="90" t="s">
        <v>25</v>
      </c>
      <c r="G142" s="89">
        <v>2.04</v>
      </c>
      <c r="H142" s="91">
        <v>17.5</v>
      </c>
      <c r="I142" s="89">
        <v>78.599999999999994</v>
      </c>
      <c r="J142" s="91">
        <v>8</v>
      </c>
      <c r="K142" s="89" t="s">
        <v>31</v>
      </c>
      <c r="L142" s="91">
        <v>1</v>
      </c>
      <c r="M142" s="92"/>
      <c r="N142" s="91">
        <v>0</v>
      </c>
      <c r="O142" s="93"/>
      <c r="P142" s="94"/>
      <c r="Q142" s="92"/>
      <c r="R142" s="95"/>
      <c r="S142" s="96">
        <f t="shared" si="6"/>
        <v>26.5</v>
      </c>
      <c r="T142" s="97" t="s">
        <v>130</v>
      </c>
    </row>
    <row r="143" spans="2:21" s="51" customFormat="1" ht="30" customHeight="1" x14ac:dyDescent="0.25">
      <c r="B143" s="87">
        <f t="shared" si="7"/>
        <v>6</v>
      </c>
      <c r="C143" s="88" t="s">
        <v>135</v>
      </c>
      <c r="D143" s="104"/>
      <c r="E143" s="89"/>
      <c r="F143" s="90" t="s">
        <v>20</v>
      </c>
      <c r="G143" s="89">
        <v>2.19</v>
      </c>
      <c r="H143" s="91">
        <v>16.75</v>
      </c>
      <c r="I143" s="104" t="s">
        <v>33</v>
      </c>
      <c r="J143" s="91">
        <v>4</v>
      </c>
      <c r="K143" s="89">
        <v>0</v>
      </c>
      <c r="L143" s="91">
        <v>0</v>
      </c>
      <c r="M143" s="105">
        <v>3</v>
      </c>
      <c r="N143" s="91">
        <v>0</v>
      </c>
      <c r="O143" s="93"/>
      <c r="P143" s="93"/>
      <c r="Q143" s="92"/>
      <c r="R143" s="93"/>
      <c r="S143" s="96">
        <f t="shared" si="6"/>
        <v>20.75</v>
      </c>
      <c r="T143" s="97" t="s">
        <v>130</v>
      </c>
    </row>
    <row r="144" spans="2:21" s="51" customFormat="1" ht="30" customHeight="1" x14ac:dyDescent="0.25">
      <c r="B144" s="87">
        <f t="shared" si="7"/>
        <v>7</v>
      </c>
      <c r="C144" s="88" t="s">
        <v>136</v>
      </c>
      <c r="D144" s="89"/>
      <c r="E144" s="89"/>
      <c r="F144" s="90" t="s">
        <v>20</v>
      </c>
      <c r="G144" s="89">
        <v>2.91</v>
      </c>
      <c r="H144" s="91">
        <v>10</v>
      </c>
      <c r="I144" s="89">
        <v>81</v>
      </c>
      <c r="J144" s="91">
        <v>9</v>
      </c>
      <c r="K144" s="89">
        <v>0</v>
      </c>
      <c r="L144" s="91">
        <v>0</v>
      </c>
      <c r="M144" s="105"/>
      <c r="N144" s="91">
        <v>0</v>
      </c>
      <c r="O144" s="93"/>
      <c r="P144" s="94"/>
      <c r="Q144" s="92"/>
      <c r="R144" s="95"/>
      <c r="S144" s="96">
        <f t="shared" si="6"/>
        <v>19</v>
      </c>
      <c r="T144" s="97" t="s">
        <v>130</v>
      </c>
    </row>
    <row r="145" spans="2:20" s="51" customFormat="1" ht="30" customHeight="1" x14ac:dyDescent="0.25">
      <c r="B145" s="87">
        <f t="shared" si="7"/>
        <v>8</v>
      </c>
      <c r="C145" s="88" t="s">
        <v>137</v>
      </c>
      <c r="D145" s="89"/>
      <c r="E145" s="89"/>
      <c r="F145" s="90" t="s">
        <v>48</v>
      </c>
      <c r="G145" s="89">
        <v>2</v>
      </c>
      <c r="H145" s="91">
        <v>17.5</v>
      </c>
      <c r="I145" s="89">
        <v>75</v>
      </c>
      <c r="J145" s="91">
        <v>4</v>
      </c>
      <c r="K145" s="89" t="s">
        <v>38</v>
      </c>
      <c r="L145" s="91">
        <v>2</v>
      </c>
      <c r="M145" s="105"/>
      <c r="N145" s="91">
        <v>0</v>
      </c>
      <c r="O145" s="93"/>
      <c r="P145" s="94"/>
      <c r="Q145" s="92"/>
      <c r="R145" s="95"/>
      <c r="S145" s="96">
        <f t="shared" si="6"/>
        <v>23.5</v>
      </c>
      <c r="T145" s="97" t="s">
        <v>130</v>
      </c>
    </row>
    <row r="146" spans="2:20" s="51" customFormat="1" ht="30" customHeight="1" x14ac:dyDescent="0.25">
      <c r="B146" s="87">
        <f t="shared" si="7"/>
        <v>9</v>
      </c>
      <c r="C146" s="88" t="s">
        <v>138</v>
      </c>
      <c r="D146" s="106"/>
      <c r="E146" s="99"/>
      <c r="F146" s="90" t="s">
        <v>44</v>
      </c>
      <c r="G146" s="106" t="s">
        <v>41</v>
      </c>
      <c r="H146" s="107">
        <v>17.5</v>
      </c>
      <c r="I146" s="99">
        <v>78.400000000000006</v>
      </c>
      <c r="J146" s="103">
        <v>5</v>
      </c>
      <c r="K146" s="99" t="s">
        <v>42</v>
      </c>
      <c r="L146" s="103">
        <v>4</v>
      </c>
      <c r="M146" s="105"/>
      <c r="N146" s="103">
        <v>1</v>
      </c>
      <c r="O146" s="94"/>
      <c r="P146" s="94"/>
      <c r="Q146" s="92"/>
      <c r="R146" s="95"/>
      <c r="S146" s="96">
        <f t="shared" si="6"/>
        <v>27.5</v>
      </c>
      <c r="T146" s="97" t="s">
        <v>130</v>
      </c>
    </row>
    <row r="147" spans="2:20" s="51" customFormat="1" ht="30" customHeight="1" x14ac:dyDescent="0.25">
      <c r="B147" s="87">
        <f t="shared" si="7"/>
        <v>10</v>
      </c>
      <c r="C147" s="88" t="s">
        <v>139</v>
      </c>
      <c r="D147" s="106"/>
      <c r="E147" s="99"/>
      <c r="F147" s="90" t="s">
        <v>65</v>
      </c>
      <c r="G147" s="106" t="s">
        <v>45</v>
      </c>
      <c r="H147" s="107">
        <v>17.5</v>
      </c>
      <c r="I147" s="99">
        <v>77.55</v>
      </c>
      <c r="J147" s="103">
        <v>8</v>
      </c>
      <c r="K147" s="99" t="s">
        <v>46</v>
      </c>
      <c r="L147" s="103">
        <v>10</v>
      </c>
      <c r="M147" s="105"/>
      <c r="N147" s="103">
        <v>2.5</v>
      </c>
      <c r="O147" s="94"/>
      <c r="P147" s="94"/>
      <c r="Q147" s="92"/>
      <c r="R147" s="95"/>
      <c r="S147" s="96">
        <f t="shared" si="6"/>
        <v>38</v>
      </c>
      <c r="T147" s="97" t="s">
        <v>130</v>
      </c>
    </row>
    <row r="148" spans="2:20" s="51" customFormat="1" ht="30" customHeight="1" x14ac:dyDescent="0.25">
      <c r="B148" s="87">
        <f t="shared" si="7"/>
        <v>11</v>
      </c>
      <c r="C148" s="88" t="s">
        <v>140</v>
      </c>
      <c r="D148" s="104"/>
      <c r="E148" s="89"/>
      <c r="F148" s="90" t="s">
        <v>141</v>
      </c>
      <c r="G148" s="89">
        <v>2.2200000000000002</v>
      </c>
      <c r="H148" s="91">
        <v>16</v>
      </c>
      <c r="I148" s="89">
        <v>75</v>
      </c>
      <c r="J148" s="91">
        <v>4</v>
      </c>
      <c r="K148" s="89" t="s">
        <v>49</v>
      </c>
      <c r="L148" s="91">
        <v>1.3</v>
      </c>
      <c r="M148" s="89"/>
      <c r="N148" s="91">
        <v>5</v>
      </c>
      <c r="O148" s="93"/>
      <c r="P148" s="93"/>
      <c r="Q148" s="92"/>
      <c r="R148" s="95"/>
      <c r="S148" s="96">
        <f t="shared" si="6"/>
        <v>26.3</v>
      </c>
      <c r="T148" s="97" t="s">
        <v>130</v>
      </c>
    </row>
    <row r="149" spans="2:20" s="51" customFormat="1" ht="30" customHeight="1" x14ac:dyDescent="0.25">
      <c r="B149" s="87">
        <f t="shared" si="7"/>
        <v>12</v>
      </c>
      <c r="C149" s="88" t="s">
        <v>142</v>
      </c>
      <c r="D149" s="89"/>
      <c r="E149" s="108"/>
      <c r="F149" s="90" t="s">
        <v>20</v>
      </c>
      <c r="G149" s="89">
        <v>1.85</v>
      </c>
      <c r="H149" s="109">
        <v>19</v>
      </c>
      <c r="I149" s="89">
        <v>75.599999999999994</v>
      </c>
      <c r="J149" s="91">
        <v>4</v>
      </c>
      <c r="K149" s="89">
        <v>0</v>
      </c>
      <c r="L149" s="91">
        <v>0</v>
      </c>
      <c r="M149" s="89">
        <v>0</v>
      </c>
      <c r="N149" s="91">
        <v>5</v>
      </c>
      <c r="O149" s="93"/>
      <c r="P149" s="94"/>
      <c r="Q149" s="92"/>
      <c r="R149" s="95"/>
      <c r="S149" s="96">
        <f t="shared" si="6"/>
        <v>28</v>
      </c>
      <c r="T149" s="97" t="s">
        <v>130</v>
      </c>
    </row>
    <row r="150" spans="2:20" s="51" customFormat="1" ht="30" customHeight="1" x14ac:dyDescent="0.25">
      <c r="B150" s="87">
        <f t="shared" si="7"/>
        <v>13</v>
      </c>
      <c r="C150" s="88" t="s">
        <v>143</v>
      </c>
      <c r="D150" s="89"/>
      <c r="E150" s="89"/>
      <c r="F150" s="90" t="s">
        <v>44</v>
      </c>
      <c r="G150" s="89">
        <v>2.1</v>
      </c>
      <c r="H150" s="91">
        <v>16.75</v>
      </c>
      <c r="I150" s="89">
        <v>75</v>
      </c>
      <c r="J150" s="91">
        <v>4</v>
      </c>
      <c r="K150" s="89" t="s">
        <v>53</v>
      </c>
      <c r="L150" s="91">
        <v>1.2</v>
      </c>
      <c r="M150" s="92"/>
      <c r="N150" s="91">
        <v>3</v>
      </c>
      <c r="O150" s="93"/>
      <c r="P150" s="94"/>
      <c r="Q150" s="92"/>
      <c r="R150" s="95"/>
      <c r="S150" s="96">
        <f t="shared" si="6"/>
        <v>24.95</v>
      </c>
      <c r="T150" s="97" t="s">
        <v>130</v>
      </c>
    </row>
    <row r="151" spans="2:20" s="51" customFormat="1" ht="30" customHeight="1" x14ac:dyDescent="0.25">
      <c r="B151" s="87">
        <f t="shared" si="7"/>
        <v>14</v>
      </c>
      <c r="C151" s="88" t="s">
        <v>144</v>
      </c>
      <c r="D151" s="89"/>
      <c r="E151" s="89"/>
      <c r="F151" s="90" t="s">
        <v>25</v>
      </c>
      <c r="G151" s="89">
        <v>1.8</v>
      </c>
      <c r="H151" s="91">
        <v>19</v>
      </c>
      <c r="I151" s="89">
        <v>78.8</v>
      </c>
      <c r="J151" s="91">
        <v>5</v>
      </c>
      <c r="K151" s="89" t="s">
        <v>56</v>
      </c>
      <c r="L151" s="91">
        <v>6</v>
      </c>
      <c r="M151" s="92"/>
      <c r="N151" s="91">
        <v>2</v>
      </c>
      <c r="O151" s="93"/>
      <c r="P151" s="94"/>
      <c r="Q151" s="92"/>
      <c r="R151" s="95"/>
      <c r="S151" s="96">
        <f t="shared" si="6"/>
        <v>32</v>
      </c>
      <c r="T151" s="97" t="s">
        <v>130</v>
      </c>
    </row>
    <row r="152" spans="2:20" s="51" customFormat="1" ht="30" customHeight="1" x14ac:dyDescent="0.25">
      <c r="B152" s="87">
        <f t="shared" si="7"/>
        <v>15</v>
      </c>
      <c r="C152" s="88" t="s">
        <v>145</v>
      </c>
      <c r="D152" s="104"/>
      <c r="E152" s="89"/>
      <c r="F152" s="90" t="s">
        <v>25</v>
      </c>
      <c r="G152" s="89">
        <v>2.2000000000000002</v>
      </c>
      <c r="H152" s="91">
        <v>16</v>
      </c>
      <c r="I152" s="89">
        <v>75</v>
      </c>
      <c r="J152" s="91">
        <v>4</v>
      </c>
      <c r="K152" s="89">
        <v>0</v>
      </c>
      <c r="L152" s="91">
        <v>0</v>
      </c>
      <c r="M152" s="89"/>
      <c r="N152" s="91">
        <v>0</v>
      </c>
      <c r="O152" s="93"/>
      <c r="P152" s="93"/>
      <c r="Q152" s="92"/>
      <c r="R152" s="95"/>
      <c r="S152" s="96">
        <f t="shared" si="6"/>
        <v>20</v>
      </c>
      <c r="T152" s="97" t="s">
        <v>130</v>
      </c>
    </row>
    <row r="153" spans="2:20" s="51" customFormat="1" ht="30" customHeight="1" x14ac:dyDescent="0.25">
      <c r="B153" s="87">
        <f t="shared" si="7"/>
        <v>16</v>
      </c>
      <c r="C153" s="88" t="s">
        <v>146</v>
      </c>
      <c r="D153" s="89"/>
      <c r="E153" s="89"/>
      <c r="F153" s="90" t="s">
        <v>30</v>
      </c>
      <c r="G153" s="89">
        <v>2.5099999999999998</v>
      </c>
      <c r="H153" s="91">
        <v>13.75</v>
      </c>
      <c r="I153" s="104" t="s">
        <v>60</v>
      </c>
      <c r="J153" s="91">
        <v>4</v>
      </c>
      <c r="K153" s="89" t="s">
        <v>61</v>
      </c>
      <c r="L153" s="91">
        <v>5.3</v>
      </c>
      <c r="M153" s="105">
        <v>4</v>
      </c>
      <c r="N153" s="91">
        <v>0</v>
      </c>
      <c r="O153" s="93"/>
      <c r="P153" s="93"/>
      <c r="Q153" s="92"/>
      <c r="R153" s="93"/>
      <c r="S153" s="96">
        <f t="shared" si="6"/>
        <v>23.05</v>
      </c>
      <c r="T153" s="97" t="s">
        <v>130</v>
      </c>
    </row>
    <row r="154" spans="2:20" s="51" customFormat="1" ht="30" customHeight="1" x14ac:dyDescent="0.25">
      <c r="B154" s="87">
        <f t="shared" si="7"/>
        <v>17</v>
      </c>
      <c r="C154" s="88" t="s">
        <v>147</v>
      </c>
      <c r="D154" s="89"/>
      <c r="E154" s="89"/>
      <c r="F154" s="90" t="s">
        <v>30</v>
      </c>
      <c r="G154" s="89">
        <v>1.72</v>
      </c>
      <c r="H154" s="91">
        <v>19.75</v>
      </c>
      <c r="I154" s="89">
        <v>82.6</v>
      </c>
      <c r="J154" s="91">
        <v>7</v>
      </c>
      <c r="K154" s="89" t="s">
        <v>63</v>
      </c>
      <c r="L154" s="91">
        <v>4.8</v>
      </c>
      <c r="M154" s="92"/>
      <c r="N154" s="91">
        <v>1</v>
      </c>
      <c r="O154" s="93"/>
      <c r="P154" s="94"/>
      <c r="Q154" s="92"/>
      <c r="R154" s="95"/>
      <c r="S154" s="96">
        <f t="shared" si="6"/>
        <v>32.549999999999997</v>
      </c>
      <c r="T154" s="97" t="s">
        <v>130</v>
      </c>
    </row>
    <row r="155" spans="2:20" s="51" customFormat="1" ht="30" customHeight="1" x14ac:dyDescent="0.25">
      <c r="B155" s="87">
        <f t="shared" si="7"/>
        <v>18</v>
      </c>
      <c r="C155" s="98" t="s">
        <v>148</v>
      </c>
      <c r="D155" s="106"/>
      <c r="E155" s="99"/>
      <c r="F155" s="100" t="s">
        <v>59</v>
      </c>
      <c r="G155" s="106" t="s">
        <v>66</v>
      </c>
      <c r="H155" s="107">
        <v>16</v>
      </c>
      <c r="I155" s="99">
        <v>75</v>
      </c>
      <c r="J155" s="103">
        <v>4</v>
      </c>
      <c r="K155" s="99" t="s">
        <v>67</v>
      </c>
      <c r="L155" s="103">
        <v>6</v>
      </c>
      <c r="M155" s="105"/>
      <c r="N155" s="103">
        <v>2.5</v>
      </c>
      <c r="O155" s="94"/>
      <c r="P155" s="94"/>
      <c r="Q155" s="92"/>
      <c r="R155" s="95"/>
      <c r="S155" s="96">
        <f t="shared" si="6"/>
        <v>28.5</v>
      </c>
      <c r="T155" s="97" t="s">
        <v>130</v>
      </c>
    </row>
    <row r="156" spans="2:20" s="51" customFormat="1" ht="30" customHeight="1" x14ac:dyDescent="0.25">
      <c r="B156" s="87">
        <f t="shared" si="7"/>
        <v>19</v>
      </c>
      <c r="C156" s="88" t="s">
        <v>149</v>
      </c>
      <c r="D156" s="104"/>
      <c r="E156" s="89"/>
      <c r="F156" s="90" t="s">
        <v>141</v>
      </c>
      <c r="G156" s="89">
        <v>2.08</v>
      </c>
      <c r="H156" s="91">
        <v>17.5</v>
      </c>
      <c r="I156" s="89">
        <v>75</v>
      </c>
      <c r="J156" s="91">
        <v>4</v>
      </c>
      <c r="K156" s="89" t="s">
        <v>70</v>
      </c>
      <c r="L156" s="91">
        <v>0.7</v>
      </c>
      <c r="M156" s="105">
        <v>4</v>
      </c>
      <c r="N156" s="91">
        <v>0</v>
      </c>
      <c r="O156" s="93"/>
      <c r="P156" s="93"/>
      <c r="Q156" s="92"/>
      <c r="R156" s="93"/>
      <c r="S156" s="96">
        <f t="shared" si="6"/>
        <v>22.2</v>
      </c>
      <c r="T156" s="97" t="s">
        <v>130</v>
      </c>
    </row>
    <row r="157" spans="2:20" s="51" customFormat="1" ht="30" customHeight="1" x14ac:dyDescent="0.25">
      <c r="B157" s="87">
        <f t="shared" si="7"/>
        <v>20</v>
      </c>
      <c r="C157" s="88" t="s">
        <v>150</v>
      </c>
      <c r="D157" s="104"/>
      <c r="E157" s="89"/>
      <c r="F157" s="90" t="s">
        <v>30</v>
      </c>
      <c r="G157" s="89">
        <v>2.42</v>
      </c>
      <c r="H157" s="91">
        <v>14.5</v>
      </c>
      <c r="I157" s="104" t="s">
        <v>60</v>
      </c>
      <c r="J157" s="91">
        <v>4</v>
      </c>
      <c r="K157" s="89" t="s">
        <v>72</v>
      </c>
      <c r="L157" s="110" t="s">
        <v>73</v>
      </c>
      <c r="M157" s="105">
        <v>3</v>
      </c>
      <c r="N157" s="91">
        <v>0</v>
      </c>
      <c r="O157" s="93"/>
      <c r="P157" s="93"/>
      <c r="Q157" s="92"/>
      <c r="R157" s="93"/>
      <c r="S157" s="96">
        <f t="shared" si="6"/>
        <v>19.5</v>
      </c>
      <c r="T157" s="97" t="s">
        <v>130</v>
      </c>
    </row>
    <row r="158" spans="2:20" s="51" customFormat="1" ht="30" customHeight="1" x14ac:dyDescent="0.25">
      <c r="B158" s="87">
        <f t="shared" si="7"/>
        <v>21</v>
      </c>
      <c r="C158" s="88" t="s">
        <v>151</v>
      </c>
      <c r="D158" s="89"/>
      <c r="E158" s="89"/>
      <c r="F158" s="90" t="s">
        <v>44</v>
      </c>
      <c r="G158" s="89">
        <v>2</v>
      </c>
      <c r="H158" s="91">
        <v>17.5</v>
      </c>
      <c r="I158" s="89">
        <v>81</v>
      </c>
      <c r="J158" s="91">
        <v>7</v>
      </c>
      <c r="K158" s="89">
        <v>0</v>
      </c>
      <c r="L158" s="91">
        <v>0</v>
      </c>
      <c r="M158" s="105"/>
      <c r="N158" s="91">
        <v>0</v>
      </c>
      <c r="O158" s="93"/>
      <c r="P158" s="94"/>
      <c r="Q158" s="92"/>
      <c r="R158" s="95"/>
      <c r="S158" s="96">
        <f t="shared" si="6"/>
        <v>24.5</v>
      </c>
      <c r="T158" s="97" t="s">
        <v>130</v>
      </c>
    </row>
    <row r="159" spans="2:20" s="51" customFormat="1" ht="30" customHeight="1" x14ac:dyDescent="0.25">
      <c r="B159" s="87">
        <f t="shared" si="7"/>
        <v>22</v>
      </c>
      <c r="C159" s="88" t="s">
        <v>152</v>
      </c>
      <c r="D159" s="106"/>
      <c r="E159" s="99"/>
      <c r="F159" s="90" t="s">
        <v>59</v>
      </c>
      <c r="G159" s="106" t="s">
        <v>66</v>
      </c>
      <c r="H159" s="107">
        <v>16</v>
      </c>
      <c r="I159" s="99">
        <v>75.400000000000006</v>
      </c>
      <c r="J159" s="103">
        <v>4</v>
      </c>
      <c r="K159" s="99" t="s">
        <v>76</v>
      </c>
      <c r="L159" s="103">
        <v>7</v>
      </c>
      <c r="M159" s="105"/>
      <c r="N159" s="103">
        <v>2.5</v>
      </c>
      <c r="O159" s="94"/>
      <c r="P159" s="94"/>
      <c r="Q159" s="92"/>
      <c r="R159" s="95"/>
      <c r="S159" s="96">
        <f t="shared" si="6"/>
        <v>29.5</v>
      </c>
      <c r="T159" s="97" t="s">
        <v>130</v>
      </c>
    </row>
    <row r="160" spans="2:20" s="51" customFormat="1" ht="30" customHeight="1" x14ac:dyDescent="0.25">
      <c r="B160" s="87">
        <f t="shared" si="7"/>
        <v>23</v>
      </c>
      <c r="C160" s="88" t="s">
        <v>153</v>
      </c>
      <c r="D160" s="104"/>
      <c r="E160" s="89"/>
      <c r="F160" s="90" t="s">
        <v>25</v>
      </c>
      <c r="G160" s="89">
        <v>2.27</v>
      </c>
      <c r="H160" s="110" t="s">
        <v>78</v>
      </c>
      <c r="I160" s="89">
        <v>76.2</v>
      </c>
      <c r="J160" s="91">
        <v>4</v>
      </c>
      <c r="K160" s="89">
        <v>0</v>
      </c>
      <c r="L160" s="91">
        <v>0</v>
      </c>
      <c r="M160" s="105">
        <v>3</v>
      </c>
      <c r="N160" s="91">
        <v>0</v>
      </c>
      <c r="O160" s="93"/>
      <c r="P160" s="93"/>
      <c r="Q160" s="92"/>
      <c r="R160" s="93"/>
      <c r="S160" s="96">
        <f t="shared" si="6"/>
        <v>20</v>
      </c>
      <c r="T160" s="97" t="s">
        <v>130</v>
      </c>
    </row>
    <row r="161" spans="2:20" ht="30" x14ac:dyDescent="0.2">
      <c r="B161" s="87">
        <f t="shared" si="7"/>
        <v>24</v>
      </c>
      <c r="C161" s="88" t="s">
        <v>154</v>
      </c>
      <c r="D161" s="89"/>
      <c r="E161" s="89"/>
      <c r="F161" s="90" t="s">
        <v>69</v>
      </c>
      <c r="G161" s="113"/>
      <c r="H161" s="114"/>
      <c r="I161" s="113"/>
      <c r="J161" s="115"/>
      <c r="K161" s="116"/>
      <c r="L161" s="115"/>
      <c r="M161" s="115"/>
      <c r="N161" s="115"/>
      <c r="O161" s="114"/>
      <c r="P161" s="114"/>
      <c r="Q161" s="116"/>
      <c r="R161" s="114"/>
      <c r="S161" s="117"/>
      <c r="T161" s="97" t="s">
        <v>130</v>
      </c>
    </row>
    <row r="171" spans="2:20" x14ac:dyDescent="0.3">
      <c r="B171" s="1" t="s">
        <v>0</v>
      </c>
    </row>
    <row r="172" spans="2:20" x14ac:dyDescent="0.3">
      <c r="B172" s="10" t="s">
        <v>1</v>
      </c>
    </row>
    <row r="173" spans="2:20" ht="4.5" customHeight="1" x14ac:dyDescent="0.3"/>
    <row r="174" spans="2:20" x14ac:dyDescent="0.3">
      <c r="B174" s="11" t="s">
        <v>2</v>
      </c>
      <c r="C174" s="12"/>
      <c r="D174" s="13"/>
      <c r="E174" s="14"/>
      <c r="F174" s="13"/>
      <c r="G174" s="15"/>
      <c r="K174" s="16"/>
      <c r="O174" s="17"/>
      <c r="P174" s="17"/>
      <c r="Q174" s="18"/>
      <c r="R174" s="17"/>
    </row>
    <row r="175" spans="2:20" x14ac:dyDescent="0.3">
      <c r="B175" s="11" t="s">
        <v>3</v>
      </c>
      <c r="C175" s="12"/>
      <c r="D175" s="13"/>
      <c r="E175" s="14"/>
      <c r="F175" s="13"/>
      <c r="G175" s="15"/>
      <c r="K175" s="16"/>
      <c r="O175" s="17"/>
      <c r="P175" s="17"/>
      <c r="Q175" s="18"/>
      <c r="R175" s="17"/>
    </row>
    <row r="176" spans="2:20" ht="4.5" customHeight="1" x14ac:dyDescent="0.3">
      <c r="B176" s="19"/>
      <c r="C176" s="20"/>
      <c r="D176" s="19"/>
      <c r="E176" s="1"/>
      <c r="F176" s="19"/>
      <c r="G176" s="21"/>
      <c r="K176" s="16"/>
      <c r="O176" s="17"/>
      <c r="P176" s="17"/>
      <c r="Q176" s="18"/>
      <c r="R176" s="17"/>
    </row>
    <row r="177" spans="2:21" s="24" customFormat="1" ht="17.25" customHeight="1" x14ac:dyDescent="0.25">
      <c r="B177" s="22" t="s">
        <v>4</v>
      </c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</row>
    <row r="178" spans="2:21" s="24" customFormat="1" ht="22.5" customHeight="1" x14ac:dyDescent="0.25"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</row>
    <row r="179" spans="2:21" ht="8.25" customHeight="1" x14ac:dyDescent="0.2">
      <c r="C179" s="11"/>
      <c r="D179" s="13"/>
      <c r="E179" s="14"/>
      <c r="F179" s="13"/>
      <c r="G179" s="15"/>
      <c r="H179" s="17"/>
      <c r="I179" s="15"/>
      <c r="J179" s="25"/>
      <c r="K179" s="26"/>
      <c r="L179" s="25"/>
      <c r="M179" s="25"/>
      <c r="N179" s="25"/>
      <c r="O179" s="17"/>
      <c r="P179" s="17"/>
      <c r="Q179" s="18"/>
      <c r="R179" s="17"/>
      <c r="S179" s="27"/>
    </row>
    <row r="180" spans="2:21" ht="24" customHeight="1" x14ac:dyDescent="0.2">
      <c r="B180" s="28" t="s">
        <v>5</v>
      </c>
      <c r="C180" s="28"/>
      <c r="D180" s="29" t="s">
        <v>6</v>
      </c>
      <c r="E180" s="30" t="s">
        <v>7</v>
      </c>
      <c r="F180" s="30" t="s">
        <v>8</v>
      </c>
      <c r="G180" s="31" t="s">
        <v>9</v>
      </c>
      <c r="H180" s="32"/>
      <c r="I180" s="33" t="s">
        <v>10</v>
      </c>
      <c r="J180" s="34"/>
      <c r="K180" s="33" t="s">
        <v>11</v>
      </c>
      <c r="L180" s="34"/>
      <c r="M180" s="35" t="s">
        <v>12</v>
      </c>
      <c r="N180" s="35" t="s">
        <v>13</v>
      </c>
      <c r="O180" s="36" t="s">
        <v>14</v>
      </c>
      <c r="P180" s="37" t="s">
        <v>15</v>
      </c>
      <c r="Q180" s="33" t="s">
        <v>16</v>
      </c>
      <c r="R180" s="34"/>
      <c r="S180" s="38" t="s">
        <v>17</v>
      </c>
      <c r="T180" s="39" t="s">
        <v>18</v>
      </c>
    </row>
    <row r="181" spans="2:21" s="51" customFormat="1" ht="30" customHeight="1" x14ac:dyDescent="0.25">
      <c r="B181" s="87">
        <v>1</v>
      </c>
      <c r="C181" s="88" t="s">
        <v>155</v>
      </c>
      <c r="D181" s="89"/>
      <c r="E181" s="89"/>
      <c r="F181" s="90" t="s">
        <v>98</v>
      </c>
      <c r="G181" s="89">
        <v>2.04</v>
      </c>
      <c r="H181" s="91">
        <v>17.5</v>
      </c>
      <c r="I181" s="104" t="s">
        <v>21</v>
      </c>
      <c r="J181" s="91">
        <v>5</v>
      </c>
      <c r="K181" s="89">
        <v>0</v>
      </c>
      <c r="L181" s="91">
        <v>0</v>
      </c>
      <c r="M181" s="105">
        <v>3</v>
      </c>
      <c r="N181" s="91">
        <v>0</v>
      </c>
      <c r="O181" s="93"/>
      <c r="P181" s="93"/>
      <c r="Q181" s="92"/>
      <c r="R181" s="93"/>
      <c r="S181" s="96">
        <f t="shared" ref="S181:S203" si="8">H181+J181+L181+N181+O181+P181+R181</f>
        <v>22.5</v>
      </c>
      <c r="T181" s="97" t="s">
        <v>156</v>
      </c>
    </row>
    <row r="182" spans="2:21" s="51" customFormat="1" ht="30" customHeight="1" x14ac:dyDescent="0.25">
      <c r="B182" s="87">
        <f>B181+1</f>
        <v>2</v>
      </c>
      <c r="C182" s="88" t="s">
        <v>157</v>
      </c>
      <c r="D182" s="89"/>
      <c r="E182" s="89"/>
      <c r="F182" s="90" t="s">
        <v>40</v>
      </c>
      <c r="G182" s="89">
        <v>2</v>
      </c>
      <c r="H182" s="91">
        <v>17.5</v>
      </c>
      <c r="I182" s="89">
        <v>82.4</v>
      </c>
      <c r="J182" s="91">
        <v>7</v>
      </c>
      <c r="K182" s="89">
        <v>0.4</v>
      </c>
      <c r="L182" s="91">
        <v>0.4</v>
      </c>
      <c r="M182" s="92"/>
      <c r="N182" s="91">
        <v>0</v>
      </c>
      <c r="O182" s="93"/>
      <c r="P182" s="94"/>
      <c r="Q182" s="92"/>
      <c r="R182" s="95"/>
      <c r="S182" s="96">
        <f t="shared" si="8"/>
        <v>24.9</v>
      </c>
      <c r="T182" s="97" t="s">
        <v>156</v>
      </c>
    </row>
    <row r="183" spans="2:21" s="51" customFormat="1" ht="30" customHeight="1" x14ac:dyDescent="0.25">
      <c r="B183" s="87">
        <f t="shared" ref="B183:B203" si="9">B182+1</f>
        <v>3</v>
      </c>
      <c r="C183" s="88" t="s">
        <v>158</v>
      </c>
      <c r="D183" s="99"/>
      <c r="E183" s="99"/>
      <c r="F183" s="90" t="s">
        <v>44</v>
      </c>
      <c r="G183" s="99">
        <v>2</v>
      </c>
      <c r="H183" s="101">
        <v>17.5</v>
      </c>
      <c r="I183" s="99">
        <v>79.400000000000006</v>
      </c>
      <c r="J183" s="102">
        <v>6</v>
      </c>
      <c r="K183" s="99" t="s">
        <v>26</v>
      </c>
      <c r="L183" s="103">
        <v>9.1999999999999993</v>
      </c>
      <c r="M183" s="87">
        <v>4</v>
      </c>
      <c r="N183" s="103">
        <v>5</v>
      </c>
      <c r="O183" s="93"/>
      <c r="P183" s="93"/>
      <c r="Q183" s="92"/>
      <c r="R183" s="93"/>
      <c r="S183" s="96">
        <f t="shared" si="8"/>
        <v>37.700000000000003</v>
      </c>
      <c r="T183" s="97" t="s">
        <v>156</v>
      </c>
    </row>
    <row r="184" spans="2:21" s="51" customFormat="1" ht="30" customHeight="1" x14ac:dyDescent="0.25">
      <c r="B184" s="87">
        <f t="shared" si="9"/>
        <v>4</v>
      </c>
      <c r="C184" s="88" t="s">
        <v>159</v>
      </c>
      <c r="D184" s="89"/>
      <c r="E184" s="89"/>
      <c r="F184" s="90" t="s">
        <v>65</v>
      </c>
      <c r="G184" s="89">
        <v>2.19</v>
      </c>
      <c r="H184" s="91">
        <v>16.75</v>
      </c>
      <c r="I184" s="89">
        <v>77.599999999999994</v>
      </c>
      <c r="J184" s="91">
        <v>5</v>
      </c>
      <c r="K184" s="89" t="s">
        <v>28</v>
      </c>
      <c r="L184" s="91">
        <v>2</v>
      </c>
      <c r="M184" s="89"/>
      <c r="N184" s="91">
        <v>5</v>
      </c>
      <c r="O184" s="89"/>
      <c r="P184" s="93"/>
      <c r="Q184" s="92"/>
      <c r="R184" s="95"/>
      <c r="S184" s="96">
        <f t="shared" si="8"/>
        <v>28.75</v>
      </c>
      <c r="T184" s="97" t="s">
        <v>156</v>
      </c>
    </row>
    <row r="185" spans="2:21" s="51" customFormat="1" ht="30" customHeight="1" x14ac:dyDescent="0.25">
      <c r="B185" s="87">
        <f t="shared" si="9"/>
        <v>5</v>
      </c>
      <c r="C185" s="88" t="s">
        <v>160</v>
      </c>
      <c r="D185" s="89"/>
      <c r="E185" s="89"/>
      <c r="F185" s="90" t="s">
        <v>48</v>
      </c>
      <c r="G185" s="89">
        <v>2.04</v>
      </c>
      <c r="H185" s="91">
        <v>17.5</v>
      </c>
      <c r="I185" s="89">
        <v>78.599999999999994</v>
      </c>
      <c r="J185" s="91">
        <v>8</v>
      </c>
      <c r="K185" s="89" t="s">
        <v>31</v>
      </c>
      <c r="L185" s="91">
        <v>1</v>
      </c>
      <c r="M185" s="92"/>
      <c r="N185" s="91">
        <v>0</v>
      </c>
      <c r="O185" s="93"/>
      <c r="P185" s="94"/>
      <c r="Q185" s="92"/>
      <c r="R185" s="95"/>
      <c r="S185" s="96">
        <f t="shared" si="8"/>
        <v>26.5</v>
      </c>
      <c r="T185" s="97" t="s">
        <v>156</v>
      </c>
    </row>
    <row r="186" spans="2:21" s="51" customFormat="1" ht="30" customHeight="1" x14ac:dyDescent="0.25">
      <c r="B186" s="87">
        <f t="shared" si="9"/>
        <v>6</v>
      </c>
      <c r="C186" s="88" t="s">
        <v>161</v>
      </c>
      <c r="D186" s="104"/>
      <c r="E186" s="89"/>
      <c r="F186" s="90" t="s">
        <v>20</v>
      </c>
      <c r="G186" s="89">
        <v>2.19</v>
      </c>
      <c r="H186" s="91">
        <v>16.75</v>
      </c>
      <c r="I186" s="104" t="s">
        <v>33</v>
      </c>
      <c r="J186" s="91">
        <v>4</v>
      </c>
      <c r="K186" s="89">
        <v>0</v>
      </c>
      <c r="L186" s="91">
        <v>0</v>
      </c>
      <c r="M186" s="105">
        <v>3</v>
      </c>
      <c r="N186" s="91">
        <v>0</v>
      </c>
      <c r="O186" s="93"/>
      <c r="P186" s="93"/>
      <c r="Q186" s="92"/>
      <c r="R186" s="93"/>
      <c r="S186" s="96">
        <f t="shared" si="8"/>
        <v>20.75</v>
      </c>
      <c r="T186" s="97" t="s">
        <v>156</v>
      </c>
    </row>
    <row r="187" spans="2:21" s="51" customFormat="1" ht="30" customHeight="1" x14ac:dyDescent="0.25">
      <c r="B187" s="87">
        <f t="shared" si="9"/>
        <v>7</v>
      </c>
      <c r="C187" s="88" t="s">
        <v>162</v>
      </c>
      <c r="D187" s="89"/>
      <c r="E187" s="89"/>
      <c r="F187" s="90" t="s">
        <v>52</v>
      </c>
      <c r="G187" s="89">
        <v>2.91</v>
      </c>
      <c r="H187" s="91">
        <v>10</v>
      </c>
      <c r="I187" s="89">
        <v>81</v>
      </c>
      <c r="J187" s="91">
        <v>9</v>
      </c>
      <c r="K187" s="89">
        <v>0</v>
      </c>
      <c r="L187" s="91">
        <v>0</v>
      </c>
      <c r="M187" s="105"/>
      <c r="N187" s="91">
        <v>0</v>
      </c>
      <c r="O187" s="93"/>
      <c r="P187" s="94"/>
      <c r="Q187" s="92"/>
      <c r="R187" s="95"/>
      <c r="S187" s="96">
        <f t="shared" si="8"/>
        <v>19</v>
      </c>
      <c r="T187" s="97" t="s">
        <v>156</v>
      </c>
    </row>
    <row r="188" spans="2:21" s="51" customFormat="1" ht="30" customHeight="1" x14ac:dyDescent="0.25">
      <c r="B188" s="87">
        <f t="shared" si="9"/>
        <v>8</v>
      </c>
      <c r="C188" s="88" t="s">
        <v>163</v>
      </c>
      <c r="D188" s="89"/>
      <c r="E188" s="89"/>
      <c r="F188" s="90" t="s">
        <v>20</v>
      </c>
      <c r="G188" s="89">
        <v>2</v>
      </c>
      <c r="H188" s="91">
        <v>17.5</v>
      </c>
      <c r="I188" s="89">
        <v>75</v>
      </c>
      <c r="J188" s="91">
        <v>4</v>
      </c>
      <c r="K188" s="89" t="s">
        <v>38</v>
      </c>
      <c r="L188" s="91">
        <v>2</v>
      </c>
      <c r="M188" s="105"/>
      <c r="N188" s="91">
        <v>0</v>
      </c>
      <c r="O188" s="93"/>
      <c r="P188" s="94"/>
      <c r="Q188" s="92"/>
      <c r="R188" s="95"/>
      <c r="S188" s="96">
        <f t="shared" si="8"/>
        <v>23.5</v>
      </c>
      <c r="T188" s="97" t="s">
        <v>156</v>
      </c>
    </row>
    <row r="189" spans="2:21" s="51" customFormat="1" ht="30" customHeight="1" x14ac:dyDescent="0.25">
      <c r="B189" s="87">
        <f t="shared" si="9"/>
        <v>9</v>
      </c>
      <c r="C189" s="88" t="s">
        <v>164</v>
      </c>
      <c r="D189" s="106"/>
      <c r="E189" s="99"/>
      <c r="F189" s="90" t="s">
        <v>48</v>
      </c>
      <c r="G189" s="106" t="s">
        <v>41</v>
      </c>
      <c r="H189" s="107">
        <v>17.5</v>
      </c>
      <c r="I189" s="99">
        <v>78.400000000000006</v>
      </c>
      <c r="J189" s="103">
        <v>5</v>
      </c>
      <c r="K189" s="99" t="s">
        <v>42</v>
      </c>
      <c r="L189" s="103">
        <v>4</v>
      </c>
      <c r="M189" s="105"/>
      <c r="N189" s="103">
        <v>1</v>
      </c>
      <c r="O189" s="94"/>
      <c r="P189" s="94"/>
      <c r="Q189" s="92"/>
      <c r="R189" s="95"/>
      <c r="S189" s="96">
        <f t="shared" si="8"/>
        <v>27.5</v>
      </c>
      <c r="T189" s="97" t="s">
        <v>156</v>
      </c>
    </row>
    <row r="190" spans="2:21" s="51" customFormat="1" ht="30" customHeight="1" x14ac:dyDescent="0.25">
      <c r="B190" s="87">
        <f t="shared" si="9"/>
        <v>10</v>
      </c>
      <c r="C190" s="88" t="s">
        <v>165</v>
      </c>
      <c r="D190" s="106"/>
      <c r="E190" s="99"/>
      <c r="F190" s="90" t="s">
        <v>98</v>
      </c>
      <c r="G190" s="106" t="s">
        <v>45</v>
      </c>
      <c r="H190" s="107">
        <v>17.5</v>
      </c>
      <c r="I190" s="99">
        <v>77.55</v>
      </c>
      <c r="J190" s="103">
        <v>8</v>
      </c>
      <c r="K190" s="99" t="s">
        <v>46</v>
      </c>
      <c r="L190" s="103">
        <v>10</v>
      </c>
      <c r="M190" s="105"/>
      <c r="N190" s="103">
        <v>2.5</v>
      </c>
      <c r="O190" s="94"/>
      <c r="P190" s="94"/>
      <c r="Q190" s="92"/>
      <c r="R190" s="95"/>
      <c r="S190" s="96">
        <f t="shared" si="8"/>
        <v>38</v>
      </c>
      <c r="T190" s="97" t="s">
        <v>156</v>
      </c>
    </row>
    <row r="191" spans="2:21" s="51" customFormat="1" ht="30" customHeight="1" x14ac:dyDescent="0.25">
      <c r="B191" s="87">
        <f t="shared" si="9"/>
        <v>11</v>
      </c>
      <c r="C191" s="98" t="s">
        <v>166</v>
      </c>
      <c r="D191" s="104"/>
      <c r="E191" s="89"/>
      <c r="F191" s="100" t="s">
        <v>59</v>
      </c>
      <c r="G191" s="89">
        <v>2.2200000000000002</v>
      </c>
      <c r="H191" s="91">
        <v>16</v>
      </c>
      <c r="I191" s="89">
        <v>75</v>
      </c>
      <c r="J191" s="91">
        <v>4</v>
      </c>
      <c r="K191" s="89" t="s">
        <v>49</v>
      </c>
      <c r="L191" s="91">
        <v>1.3</v>
      </c>
      <c r="M191" s="89"/>
      <c r="N191" s="91">
        <v>5</v>
      </c>
      <c r="O191" s="93"/>
      <c r="P191" s="93"/>
      <c r="Q191" s="92"/>
      <c r="R191" s="95"/>
      <c r="S191" s="96">
        <f t="shared" si="8"/>
        <v>26.3</v>
      </c>
      <c r="T191" s="97" t="s">
        <v>156</v>
      </c>
    </row>
    <row r="192" spans="2:21" s="51" customFormat="1" ht="30" customHeight="1" x14ac:dyDescent="0.25">
      <c r="B192" s="87">
        <f t="shared" si="9"/>
        <v>12</v>
      </c>
      <c r="C192" s="88" t="s">
        <v>167</v>
      </c>
      <c r="D192" s="89"/>
      <c r="E192" s="108"/>
      <c r="F192" s="90" t="s">
        <v>65</v>
      </c>
      <c r="G192" s="89">
        <v>1.85</v>
      </c>
      <c r="H192" s="109">
        <v>19</v>
      </c>
      <c r="I192" s="89">
        <v>75.599999999999994</v>
      </c>
      <c r="J192" s="91">
        <v>4</v>
      </c>
      <c r="K192" s="89">
        <v>0</v>
      </c>
      <c r="L192" s="91">
        <v>0</v>
      </c>
      <c r="M192" s="89">
        <v>0</v>
      </c>
      <c r="N192" s="91">
        <v>5</v>
      </c>
      <c r="O192" s="93"/>
      <c r="P192" s="94"/>
      <c r="Q192" s="92"/>
      <c r="R192" s="95"/>
      <c r="S192" s="96">
        <f t="shared" si="8"/>
        <v>28</v>
      </c>
      <c r="T192" s="97" t="s">
        <v>156</v>
      </c>
    </row>
    <row r="193" spans="2:20" s="51" customFormat="1" ht="30" customHeight="1" x14ac:dyDescent="0.25">
      <c r="B193" s="87">
        <f t="shared" si="9"/>
        <v>13</v>
      </c>
      <c r="C193" s="88" t="s">
        <v>168</v>
      </c>
      <c r="D193" s="89"/>
      <c r="E193" s="89"/>
      <c r="F193" s="90" t="s">
        <v>25</v>
      </c>
      <c r="G193" s="89">
        <v>2.1</v>
      </c>
      <c r="H193" s="91">
        <v>16.75</v>
      </c>
      <c r="I193" s="89">
        <v>75</v>
      </c>
      <c r="J193" s="91">
        <v>4</v>
      </c>
      <c r="K193" s="89" t="s">
        <v>53</v>
      </c>
      <c r="L193" s="91">
        <v>1.2</v>
      </c>
      <c r="M193" s="92"/>
      <c r="N193" s="91">
        <v>3</v>
      </c>
      <c r="O193" s="93"/>
      <c r="P193" s="94"/>
      <c r="Q193" s="92"/>
      <c r="R193" s="95"/>
      <c r="S193" s="96">
        <f t="shared" si="8"/>
        <v>24.95</v>
      </c>
      <c r="T193" s="97" t="s">
        <v>156</v>
      </c>
    </row>
    <row r="194" spans="2:20" s="51" customFormat="1" ht="30" customHeight="1" x14ac:dyDescent="0.25">
      <c r="B194" s="87">
        <f t="shared" si="9"/>
        <v>14</v>
      </c>
      <c r="C194" s="88" t="s">
        <v>169</v>
      </c>
      <c r="D194" s="89"/>
      <c r="E194" s="89"/>
      <c r="F194" s="90" t="s">
        <v>98</v>
      </c>
      <c r="G194" s="89">
        <v>1.8</v>
      </c>
      <c r="H194" s="91">
        <v>19</v>
      </c>
      <c r="I194" s="89">
        <v>78.8</v>
      </c>
      <c r="J194" s="91">
        <v>5</v>
      </c>
      <c r="K194" s="89" t="s">
        <v>56</v>
      </c>
      <c r="L194" s="91">
        <v>6</v>
      </c>
      <c r="M194" s="92"/>
      <c r="N194" s="91">
        <v>2</v>
      </c>
      <c r="O194" s="93"/>
      <c r="P194" s="94"/>
      <c r="Q194" s="92"/>
      <c r="R194" s="95"/>
      <c r="S194" s="96">
        <f t="shared" si="8"/>
        <v>32</v>
      </c>
      <c r="T194" s="97" t="s">
        <v>156</v>
      </c>
    </row>
    <row r="195" spans="2:20" s="51" customFormat="1" ht="30" customHeight="1" x14ac:dyDescent="0.25">
      <c r="B195" s="87">
        <f t="shared" si="9"/>
        <v>15</v>
      </c>
      <c r="C195" s="98" t="s">
        <v>170</v>
      </c>
      <c r="D195" s="104"/>
      <c r="E195" s="89"/>
      <c r="F195" s="100" t="s">
        <v>37</v>
      </c>
      <c r="G195" s="89">
        <v>2.2000000000000002</v>
      </c>
      <c r="H195" s="91">
        <v>16</v>
      </c>
      <c r="I195" s="89">
        <v>75</v>
      </c>
      <c r="J195" s="91">
        <v>4</v>
      </c>
      <c r="K195" s="89">
        <v>0</v>
      </c>
      <c r="L195" s="91">
        <v>0</v>
      </c>
      <c r="M195" s="89"/>
      <c r="N195" s="91">
        <v>0</v>
      </c>
      <c r="O195" s="93"/>
      <c r="P195" s="93"/>
      <c r="Q195" s="92"/>
      <c r="R195" s="95"/>
      <c r="S195" s="96">
        <f t="shared" si="8"/>
        <v>20</v>
      </c>
      <c r="T195" s="97" t="s">
        <v>156</v>
      </c>
    </row>
    <row r="196" spans="2:20" s="51" customFormat="1" ht="30" customHeight="1" x14ac:dyDescent="0.25">
      <c r="B196" s="87">
        <f t="shared" si="9"/>
        <v>16</v>
      </c>
      <c r="C196" s="88" t="s">
        <v>171</v>
      </c>
      <c r="D196" s="89"/>
      <c r="E196" s="89"/>
      <c r="F196" s="90" t="s">
        <v>98</v>
      </c>
      <c r="G196" s="89">
        <v>2.5099999999999998</v>
      </c>
      <c r="H196" s="91">
        <v>13.75</v>
      </c>
      <c r="I196" s="104" t="s">
        <v>60</v>
      </c>
      <c r="J196" s="91">
        <v>4</v>
      </c>
      <c r="K196" s="89" t="s">
        <v>61</v>
      </c>
      <c r="L196" s="91">
        <v>5.3</v>
      </c>
      <c r="M196" s="105">
        <v>4</v>
      </c>
      <c r="N196" s="91">
        <v>0</v>
      </c>
      <c r="O196" s="93"/>
      <c r="P196" s="93"/>
      <c r="Q196" s="92"/>
      <c r="R196" s="93"/>
      <c r="S196" s="96">
        <f t="shared" si="8"/>
        <v>23.05</v>
      </c>
      <c r="T196" s="97" t="s">
        <v>156</v>
      </c>
    </row>
    <row r="197" spans="2:20" s="51" customFormat="1" ht="30" customHeight="1" x14ac:dyDescent="0.25">
      <c r="B197" s="87">
        <f t="shared" si="9"/>
        <v>17</v>
      </c>
      <c r="C197" s="88" t="s">
        <v>172</v>
      </c>
      <c r="D197" s="89"/>
      <c r="E197" s="89"/>
      <c r="F197" s="90" t="s">
        <v>173</v>
      </c>
      <c r="G197" s="89">
        <v>1.72</v>
      </c>
      <c r="H197" s="91">
        <v>19.75</v>
      </c>
      <c r="I197" s="89">
        <v>82.6</v>
      </c>
      <c r="J197" s="91">
        <v>7</v>
      </c>
      <c r="K197" s="89" t="s">
        <v>63</v>
      </c>
      <c r="L197" s="91">
        <v>4.8</v>
      </c>
      <c r="M197" s="92"/>
      <c r="N197" s="91">
        <v>1</v>
      </c>
      <c r="O197" s="93"/>
      <c r="P197" s="94"/>
      <c r="Q197" s="92"/>
      <c r="R197" s="95"/>
      <c r="S197" s="96">
        <f t="shared" si="8"/>
        <v>32.549999999999997</v>
      </c>
      <c r="T197" s="97" t="s">
        <v>156</v>
      </c>
    </row>
    <row r="198" spans="2:20" s="51" customFormat="1" ht="30" customHeight="1" x14ac:dyDescent="0.25">
      <c r="B198" s="87">
        <f t="shared" si="9"/>
        <v>18</v>
      </c>
      <c r="C198" s="98" t="s">
        <v>174</v>
      </c>
      <c r="D198" s="106"/>
      <c r="E198" s="99"/>
      <c r="F198" s="100" t="s">
        <v>37</v>
      </c>
      <c r="G198" s="106" t="s">
        <v>66</v>
      </c>
      <c r="H198" s="107">
        <v>16</v>
      </c>
      <c r="I198" s="99">
        <v>75</v>
      </c>
      <c r="J198" s="103">
        <v>4</v>
      </c>
      <c r="K198" s="99" t="s">
        <v>67</v>
      </c>
      <c r="L198" s="103">
        <v>6</v>
      </c>
      <c r="M198" s="105"/>
      <c r="N198" s="103">
        <v>2.5</v>
      </c>
      <c r="O198" s="94"/>
      <c r="P198" s="94"/>
      <c r="Q198" s="92"/>
      <c r="R198" s="95"/>
      <c r="S198" s="96">
        <f t="shared" si="8"/>
        <v>28.5</v>
      </c>
      <c r="T198" s="97" t="s">
        <v>156</v>
      </c>
    </row>
    <row r="199" spans="2:20" s="51" customFormat="1" ht="30" customHeight="1" x14ac:dyDescent="0.25">
      <c r="B199" s="87">
        <f t="shared" si="9"/>
        <v>19</v>
      </c>
      <c r="C199" s="98" t="s">
        <v>175</v>
      </c>
      <c r="D199" s="104"/>
      <c r="E199" s="89"/>
      <c r="F199" s="100" t="s">
        <v>37</v>
      </c>
      <c r="G199" s="89">
        <v>2.08</v>
      </c>
      <c r="H199" s="91">
        <v>17.5</v>
      </c>
      <c r="I199" s="89">
        <v>75</v>
      </c>
      <c r="J199" s="91">
        <v>4</v>
      </c>
      <c r="K199" s="89" t="s">
        <v>70</v>
      </c>
      <c r="L199" s="91">
        <v>0.7</v>
      </c>
      <c r="M199" s="105">
        <v>4</v>
      </c>
      <c r="N199" s="91">
        <v>0</v>
      </c>
      <c r="O199" s="93"/>
      <c r="P199" s="93"/>
      <c r="Q199" s="92"/>
      <c r="R199" s="93"/>
      <c r="S199" s="96">
        <f t="shared" si="8"/>
        <v>22.2</v>
      </c>
      <c r="T199" s="97" t="s">
        <v>156</v>
      </c>
    </row>
    <row r="200" spans="2:20" s="51" customFormat="1" ht="30" customHeight="1" x14ac:dyDescent="0.25">
      <c r="B200" s="87">
        <f t="shared" si="9"/>
        <v>20</v>
      </c>
      <c r="C200" s="88" t="s">
        <v>176</v>
      </c>
      <c r="D200" s="104"/>
      <c r="E200" s="89"/>
      <c r="F200" s="90" t="s">
        <v>98</v>
      </c>
      <c r="G200" s="89">
        <v>2.42</v>
      </c>
      <c r="H200" s="91">
        <v>14.5</v>
      </c>
      <c r="I200" s="104" t="s">
        <v>60</v>
      </c>
      <c r="J200" s="91">
        <v>4</v>
      </c>
      <c r="K200" s="89" t="s">
        <v>72</v>
      </c>
      <c r="L200" s="110" t="s">
        <v>73</v>
      </c>
      <c r="M200" s="105">
        <v>3</v>
      </c>
      <c r="N200" s="91">
        <v>0</v>
      </c>
      <c r="O200" s="93"/>
      <c r="P200" s="93"/>
      <c r="Q200" s="92"/>
      <c r="R200" s="93"/>
      <c r="S200" s="96">
        <f t="shared" si="8"/>
        <v>19.5</v>
      </c>
      <c r="T200" s="97" t="s">
        <v>156</v>
      </c>
    </row>
    <row r="201" spans="2:20" s="51" customFormat="1" ht="30" customHeight="1" x14ac:dyDescent="0.25">
      <c r="B201" s="87">
        <f t="shared" si="9"/>
        <v>21</v>
      </c>
      <c r="C201" s="88" t="s">
        <v>177</v>
      </c>
      <c r="D201" s="89"/>
      <c r="E201" s="89"/>
      <c r="F201" s="90" t="s">
        <v>44</v>
      </c>
      <c r="G201" s="89">
        <v>2</v>
      </c>
      <c r="H201" s="91">
        <v>17.5</v>
      </c>
      <c r="I201" s="89">
        <v>81</v>
      </c>
      <c r="J201" s="91">
        <v>7</v>
      </c>
      <c r="K201" s="89">
        <v>0</v>
      </c>
      <c r="L201" s="91">
        <v>0</v>
      </c>
      <c r="M201" s="105"/>
      <c r="N201" s="91">
        <v>0</v>
      </c>
      <c r="O201" s="93"/>
      <c r="P201" s="94"/>
      <c r="Q201" s="92"/>
      <c r="R201" s="95"/>
      <c r="S201" s="96">
        <f t="shared" si="8"/>
        <v>24.5</v>
      </c>
      <c r="T201" s="97" t="s">
        <v>156</v>
      </c>
    </row>
    <row r="202" spans="2:20" s="51" customFormat="1" ht="30" customHeight="1" x14ac:dyDescent="0.25">
      <c r="B202" s="87">
        <f t="shared" si="9"/>
        <v>22</v>
      </c>
      <c r="C202" s="88" t="s">
        <v>178</v>
      </c>
      <c r="D202" s="106"/>
      <c r="E202" s="99"/>
      <c r="F202" s="90" t="s">
        <v>44</v>
      </c>
      <c r="G202" s="106" t="s">
        <v>66</v>
      </c>
      <c r="H202" s="107">
        <v>16</v>
      </c>
      <c r="I202" s="99">
        <v>75.400000000000006</v>
      </c>
      <c r="J202" s="103">
        <v>4</v>
      </c>
      <c r="K202" s="99" t="s">
        <v>76</v>
      </c>
      <c r="L202" s="103">
        <v>7</v>
      </c>
      <c r="M202" s="105"/>
      <c r="N202" s="103">
        <v>2.5</v>
      </c>
      <c r="O202" s="94"/>
      <c r="P202" s="94"/>
      <c r="Q202" s="92"/>
      <c r="R202" s="95"/>
      <c r="S202" s="96">
        <f t="shared" si="8"/>
        <v>29.5</v>
      </c>
      <c r="T202" s="97" t="s">
        <v>156</v>
      </c>
    </row>
    <row r="203" spans="2:20" s="51" customFormat="1" ht="30" customHeight="1" x14ac:dyDescent="0.25">
      <c r="B203" s="87">
        <f t="shared" si="9"/>
        <v>23</v>
      </c>
      <c r="C203" s="98" t="s">
        <v>179</v>
      </c>
      <c r="D203" s="104"/>
      <c r="E203" s="89"/>
      <c r="F203" s="100" t="s">
        <v>59</v>
      </c>
      <c r="G203" s="89">
        <v>2.27</v>
      </c>
      <c r="H203" s="110" t="s">
        <v>78</v>
      </c>
      <c r="I203" s="89">
        <v>76.2</v>
      </c>
      <c r="J203" s="91">
        <v>4</v>
      </c>
      <c r="K203" s="89">
        <v>0</v>
      </c>
      <c r="L203" s="91">
        <v>0</v>
      </c>
      <c r="M203" s="105">
        <v>3</v>
      </c>
      <c r="N203" s="91">
        <v>0</v>
      </c>
      <c r="O203" s="93"/>
      <c r="P203" s="93"/>
      <c r="Q203" s="92"/>
      <c r="R203" s="93"/>
      <c r="S203" s="96">
        <f t="shared" si="8"/>
        <v>20</v>
      </c>
      <c r="T203" s="97" t="s">
        <v>156</v>
      </c>
    </row>
    <row r="215" spans="2:21" x14ac:dyDescent="0.3">
      <c r="B215" s="1" t="s">
        <v>0</v>
      </c>
    </row>
    <row r="216" spans="2:21" x14ac:dyDescent="0.3">
      <c r="B216" s="10" t="s">
        <v>1</v>
      </c>
    </row>
    <row r="217" spans="2:21" ht="4.5" customHeight="1" x14ac:dyDescent="0.3"/>
    <row r="218" spans="2:21" x14ac:dyDescent="0.3">
      <c r="B218" s="11" t="s">
        <v>2</v>
      </c>
      <c r="C218" s="12"/>
      <c r="D218" s="13"/>
      <c r="E218" s="14"/>
      <c r="F218" s="13"/>
      <c r="G218" s="15"/>
      <c r="K218" s="16"/>
      <c r="O218" s="17"/>
      <c r="P218" s="17"/>
      <c r="Q218" s="18"/>
      <c r="R218" s="17"/>
    </row>
    <row r="219" spans="2:21" x14ac:dyDescent="0.3">
      <c r="B219" s="11" t="s">
        <v>3</v>
      </c>
      <c r="C219" s="12"/>
      <c r="D219" s="13"/>
      <c r="E219" s="14"/>
      <c r="F219" s="13"/>
      <c r="G219" s="15"/>
      <c r="K219" s="16"/>
      <c r="O219" s="17"/>
      <c r="P219" s="17"/>
      <c r="Q219" s="18"/>
      <c r="R219" s="17"/>
    </row>
    <row r="220" spans="2:21" ht="4.5" customHeight="1" x14ac:dyDescent="0.3">
      <c r="B220" s="19"/>
      <c r="C220" s="20"/>
      <c r="D220" s="19"/>
      <c r="E220" s="1"/>
      <c r="F220" s="19"/>
      <c r="G220" s="21"/>
      <c r="K220" s="16"/>
      <c r="O220" s="17"/>
      <c r="P220" s="17"/>
      <c r="Q220" s="18"/>
      <c r="R220" s="17"/>
    </row>
    <row r="221" spans="2:21" s="24" customFormat="1" ht="17.25" customHeight="1" x14ac:dyDescent="0.25">
      <c r="B221" s="22" t="s">
        <v>4</v>
      </c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</row>
    <row r="222" spans="2:21" s="24" customFormat="1" ht="22.5" customHeight="1" x14ac:dyDescent="0.25"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</row>
    <row r="223" spans="2:21" ht="8.25" customHeight="1" x14ac:dyDescent="0.2">
      <c r="C223" s="11"/>
      <c r="D223" s="13"/>
      <c r="E223" s="14"/>
      <c r="F223" s="13"/>
      <c r="G223" s="15"/>
      <c r="H223" s="17"/>
      <c r="I223" s="15"/>
      <c r="J223" s="25"/>
      <c r="K223" s="26"/>
      <c r="L223" s="25"/>
      <c r="M223" s="25"/>
      <c r="N223" s="25"/>
      <c r="O223" s="17"/>
      <c r="P223" s="17"/>
      <c r="Q223" s="18"/>
      <c r="R223" s="17"/>
      <c r="S223" s="27"/>
    </row>
    <row r="224" spans="2:21" ht="24" customHeight="1" x14ac:dyDescent="0.2">
      <c r="B224" s="28" t="s">
        <v>5</v>
      </c>
      <c r="C224" s="28"/>
      <c r="D224" s="29" t="s">
        <v>6</v>
      </c>
      <c r="E224" s="30" t="s">
        <v>7</v>
      </c>
      <c r="F224" s="30" t="s">
        <v>8</v>
      </c>
      <c r="G224" s="31" t="s">
        <v>9</v>
      </c>
      <c r="H224" s="32"/>
      <c r="I224" s="33" t="s">
        <v>10</v>
      </c>
      <c r="J224" s="34"/>
      <c r="K224" s="33" t="s">
        <v>11</v>
      </c>
      <c r="L224" s="34"/>
      <c r="M224" s="35" t="s">
        <v>12</v>
      </c>
      <c r="N224" s="35" t="s">
        <v>13</v>
      </c>
      <c r="O224" s="36" t="s">
        <v>14</v>
      </c>
      <c r="P224" s="37" t="s">
        <v>15</v>
      </c>
      <c r="Q224" s="33" t="s">
        <v>16</v>
      </c>
      <c r="R224" s="34"/>
      <c r="S224" s="38" t="s">
        <v>17</v>
      </c>
      <c r="T224" s="39" t="s">
        <v>18</v>
      </c>
    </row>
    <row r="225" spans="2:20" s="51" customFormat="1" ht="30" customHeight="1" x14ac:dyDescent="0.25">
      <c r="B225" s="87">
        <v>1</v>
      </c>
      <c r="C225" s="88" t="s">
        <v>180</v>
      </c>
      <c r="D225" s="89"/>
      <c r="E225" s="89"/>
      <c r="F225" s="90" t="s">
        <v>44</v>
      </c>
      <c r="G225" s="118">
        <v>2.04</v>
      </c>
      <c r="H225" s="91">
        <v>17.5</v>
      </c>
      <c r="I225" s="104" t="s">
        <v>21</v>
      </c>
      <c r="J225" s="91">
        <v>5</v>
      </c>
      <c r="K225" s="89">
        <v>0</v>
      </c>
      <c r="L225" s="91">
        <v>0</v>
      </c>
      <c r="M225" s="105">
        <v>3</v>
      </c>
      <c r="N225" s="91">
        <v>0</v>
      </c>
      <c r="O225" s="93"/>
      <c r="P225" s="93"/>
      <c r="Q225" s="92"/>
      <c r="R225" s="93"/>
      <c r="S225" s="96">
        <f t="shared" ref="S225:S247" si="10">H225+J225+L225+N225+O225+P225+R225</f>
        <v>22.5</v>
      </c>
      <c r="T225" s="97" t="s">
        <v>181</v>
      </c>
    </row>
    <row r="226" spans="2:20" s="51" customFormat="1" ht="30" customHeight="1" x14ac:dyDescent="0.25">
      <c r="B226" s="87">
        <f>B225+1</f>
        <v>2</v>
      </c>
      <c r="C226" s="88" t="s">
        <v>182</v>
      </c>
      <c r="D226" s="89"/>
      <c r="E226" s="89"/>
      <c r="F226" s="90" t="s">
        <v>40</v>
      </c>
      <c r="G226" s="118">
        <v>2</v>
      </c>
      <c r="H226" s="91">
        <v>17.5</v>
      </c>
      <c r="I226" s="89">
        <v>82.4</v>
      </c>
      <c r="J226" s="91">
        <v>7</v>
      </c>
      <c r="K226" s="89">
        <v>0.4</v>
      </c>
      <c r="L226" s="91">
        <v>0.4</v>
      </c>
      <c r="M226" s="92"/>
      <c r="N226" s="91">
        <v>0</v>
      </c>
      <c r="O226" s="93"/>
      <c r="P226" s="94"/>
      <c r="Q226" s="92"/>
      <c r="R226" s="95"/>
      <c r="S226" s="96">
        <f t="shared" si="10"/>
        <v>24.9</v>
      </c>
      <c r="T226" s="97" t="s">
        <v>181</v>
      </c>
    </row>
    <row r="227" spans="2:20" s="51" customFormat="1" ht="30" customHeight="1" x14ac:dyDescent="0.25">
      <c r="B227" s="87">
        <f t="shared" ref="B227:B248" si="11">B226+1</f>
        <v>3</v>
      </c>
      <c r="C227" s="88" t="s">
        <v>183</v>
      </c>
      <c r="D227" s="99"/>
      <c r="E227" s="99"/>
      <c r="F227" s="90" t="s">
        <v>44</v>
      </c>
      <c r="G227" s="119">
        <v>2</v>
      </c>
      <c r="H227" s="101">
        <v>17.5</v>
      </c>
      <c r="I227" s="99">
        <v>79.400000000000006</v>
      </c>
      <c r="J227" s="102">
        <v>6</v>
      </c>
      <c r="K227" s="99" t="s">
        <v>26</v>
      </c>
      <c r="L227" s="103">
        <v>9.1999999999999993</v>
      </c>
      <c r="M227" s="87">
        <v>4</v>
      </c>
      <c r="N227" s="103">
        <v>5</v>
      </c>
      <c r="O227" s="93"/>
      <c r="P227" s="93"/>
      <c r="Q227" s="92"/>
      <c r="R227" s="93"/>
      <c r="S227" s="96">
        <f t="shared" si="10"/>
        <v>37.700000000000003</v>
      </c>
      <c r="T227" s="97" t="s">
        <v>181</v>
      </c>
    </row>
    <row r="228" spans="2:20" s="51" customFormat="1" ht="30" customHeight="1" x14ac:dyDescent="0.25">
      <c r="B228" s="87">
        <f t="shared" si="11"/>
        <v>4</v>
      </c>
      <c r="C228" s="88" t="s">
        <v>184</v>
      </c>
      <c r="D228" s="89"/>
      <c r="E228" s="89"/>
      <c r="F228" s="90" t="s">
        <v>44</v>
      </c>
      <c r="G228" s="118">
        <v>2.19</v>
      </c>
      <c r="H228" s="91">
        <v>16.75</v>
      </c>
      <c r="I228" s="89">
        <v>77.599999999999994</v>
      </c>
      <c r="J228" s="91">
        <v>5</v>
      </c>
      <c r="K228" s="89" t="s">
        <v>28</v>
      </c>
      <c r="L228" s="91">
        <v>2</v>
      </c>
      <c r="M228" s="89"/>
      <c r="N228" s="91">
        <v>5</v>
      </c>
      <c r="O228" s="89"/>
      <c r="P228" s="93"/>
      <c r="Q228" s="92"/>
      <c r="R228" s="95"/>
      <c r="S228" s="96">
        <f t="shared" si="10"/>
        <v>28.75</v>
      </c>
      <c r="T228" s="97" t="s">
        <v>181</v>
      </c>
    </row>
    <row r="229" spans="2:20" s="51" customFormat="1" ht="30" customHeight="1" x14ac:dyDescent="0.25">
      <c r="B229" s="87">
        <f t="shared" si="11"/>
        <v>5</v>
      </c>
      <c r="C229" s="88" t="s">
        <v>185</v>
      </c>
      <c r="D229" s="89"/>
      <c r="E229" s="89"/>
      <c r="F229" s="90" t="s">
        <v>20</v>
      </c>
      <c r="G229" s="118">
        <v>2.04</v>
      </c>
      <c r="H229" s="91">
        <v>17.5</v>
      </c>
      <c r="I229" s="89">
        <v>78.599999999999994</v>
      </c>
      <c r="J229" s="91">
        <v>8</v>
      </c>
      <c r="K229" s="89" t="s">
        <v>31</v>
      </c>
      <c r="L229" s="91">
        <v>1</v>
      </c>
      <c r="M229" s="92"/>
      <c r="N229" s="91">
        <v>0</v>
      </c>
      <c r="O229" s="93"/>
      <c r="P229" s="94"/>
      <c r="Q229" s="92"/>
      <c r="R229" s="95"/>
      <c r="S229" s="96">
        <f t="shared" si="10"/>
        <v>26.5</v>
      </c>
      <c r="T229" s="97" t="s">
        <v>181</v>
      </c>
    </row>
    <row r="230" spans="2:20" s="51" customFormat="1" ht="30" customHeight="1" x14ac:dyDescent="0.25">
      <c r="B230" s="87">
        <f t="shared" si="11"/>
        <v>6</v>
      </c>
      <c r="C230" s="98" t="s">
        <v>186</v>
      </c>
      <c r="D230" s="104"/>
      <c r="E230" s="89"/>
      <c r="F230" s="100" t="s">
        <v>59</v>
      </c>
      <c r="G230" s="118">
        <v>2.19</v>
      </c>
      <c r="H230" s="91">
        <v>16.75</v>
      </c>
      <c r="I230" s="104" t="s">
        <v>33</v>
      </c>
      <c r="J230" s="91">
        <v>4</v>
      </c>
      <c r="K230" s="89">
        <v>0</v>
      </c>
      <c r="L230" s="91">
        <v>0</v>
      </c>
      <c r="M230" s="105">
        <v>3</v>
      </c>
      <c r="N230" s="91">
        <v>0</v>
      </c>
      <c r="O230" s="93"/>
      <c r="P230" s="93"/>
      <c r="Q230" s="92"/>
      <c r="R230" s="93"/>
      <c r="S230" s="96">
        <f t="shared" si="10"/>
        <v>20.75</v>
      </c>
      <c r="T230" s="97" t="s">
        <v>181</v>
      </c>
    </row>
    <row r="231" spans="2:20" s="51" customFormat="1" ht="30" customHeight="1" x14ac:dyDescent="0.25">
      <c r="B231" s="87">
        <f t="shared" si="11"/>
        <v>7</v>
      </c>
      <c r="C231" s="88" t="s">
        <v>187</v>
      </c>
      <c r="D231" s="89"/>
      <c r="E231" s="89"/>
      <c r="F231" s="90" t="s">
        <v>25</v>
      </c>
      <c r="G231" s="118">
        <v>2.91</v>
      </c>
      <c r="H231" s="91">
        <v>10</v>
      </c>
      <c r="I231" s="89">
        <v>81</v>
      </c>
      <c r="J231" s="91">
        <v>9</v>
      </c>
      <c r="K231" s="89">
        <v>0</v>
      </c>
      <c r="L231" s="91">
        <v>0</v>
      </c>
      <c r="M231" s="105"/>
      <c r="N231" s="91">
        <v>0</v>
      </c>
      <c r="O231" s="93"/>
      <c r="P231" s="94"/>
      <c r="Q231" s="92"/>
      <c r="R231" s="95"/>
      <c r="S231" s="96">
        <f t="shared" si="10"/>
        <v>19</v>
      </c>
      <c r="T231" s="97" t="s">
        <v>181</v>
      </c>
    </row>
    <row r="232" spans="2:20" s="51" customFormat="1" ht="30" customHeight="1" x14ac:dyDescent="0.25">
      <c r="B232" s="87">
        <f t="shared" si="11"/>
        <v>8</v>
      </c>
      <c r="C232" s="88" t="s">
        <v>188</v>
      </c>
      <c r="D232" s="89"/>
      <c r="E232" s="89"/>
      <c r="F232" s="90" t="s">
        <v>40</v>
      </c>
      <c r="G232" s="118">
        <v>2</v>
      </c>
      <c r="H232" s="91">
        <v>17.5</v>
      </c>
      <c r="I232" s="89">
        <v>75</v>
      </c>
      <c r="J232" s="91">
        <v>4</v>
      </c>
      <c r="K232" s="89" t="s">
        <v>38</v>
      </c>
      <c r="L232" s="91">
        <v>2</v>
      </c>
      <c r="M232" s="105"/>
      <c r="N232" s="91">
        <v>0</v>
      </c>
      <c r="O232" s="93"/>
      <c r="P232" s="94"/>
      <c r="Q232" s="92"/>
      <c r="R232" s="95"/>
      <c r="S232" s="96">
        <f t="shared" si="10"/>
        <v>23.5</v>
      </c>
      <c r="T232" s="97" t="s">
        <v>181</v>
      </c>
    </row>
    <row r="233" spans="2:20" s="51" customFormat="1" ht="30" customHeight="1" x14ac:dyDescent="0.25">
      <c r="B233" s="87">
        <f t="shared" si="11"/>
        <v>9</v>
      </c>
      <c r="C233" s="88" t="s">
        <v>189</v>
      </c>
      <c r="D233" s="106"/>
      <c r="E233" s="99"/>
      <c r="F233" s="90" t="s">
        <v>30</v>
      </c>
      <c r="G233" s="120" t="s">
        <v>41</v>
      </c>
      <c r="H233" s="107">
        <v>17.5</v>
      </c>
      <c r="I233" s="99">
        <v>78.400000000000006</v>
      </c>
      <c r="J233" s="103">
        <v>5</v>
      </c>
      <c r="K233" s="99" t="s">
        <v>42</v>
      </c>
      <c r="L233" s="103">
        <v>4</v>
      </c>
      <c r="M233" s="105"/>
      <c r="N233" s="103">
        <v>1</v>
      </c>
      <c r="O233" s="94"/>
      <c r="P233" s="94"/>
      <c r="Q233" s="92"/>
      <c r="R233" s="95"/>
      <c r="S233" s="96">
        <f t="shared" si="10"/>
        <v>27.5</v>
      </c>
      <c r="T233" s="97" t="s">
        <v>181</v>
      </c>
    </row>
    <row r="234" spans="2:20" s="51" customFormat="1" ht="30" customHeight="1" x14ac:dyDescent="0.25">
      <c r="B234" s="87">
        <f t="shared" si="11"/>
        <v>10</v>
      </c>
      <c r="C234" s="88" t="s">
        <v>190</v>
      </c>
      <c r="D234" s="106"/>
      <c r="E234" s="99"/>
      <c r="F234" s="90" t="s">
        <v>98</v>
      </c>
      <c r="G234" s="120" t="s">
        <v>45</v>
      </c>
      <c r="H234" s="107">
        <v>17.5</v>
      </c>
      <c r="I234" s="99">
        <v>77.55</v>
      </c>
      <c r="J234" s="103">
        <v>8</v>
      </c>
      <c r="K234" s="99" t="s">
        <v>46</v>
      </c>
      <c r="L234" s="103">
        <v>10</v>
      </c>
      <c r="M234" s="105"/>
      <c r="N234" s="103">
        <v>2.5</v>
      </c>
      <c r="O234" s="94"/>
      <c r="P234" s="94"/>
      <c r="Q234" s="92"/>
      <c r="R234" s="95"/>
      <c r="S234" s="96">
        <f t="shared" si="10"/>
        <v>38</v>
      </c>
      <c r="T234" s="97" t="s">
        <v>181</v>
      </c>
    </row>
    <row r="235" spans="2:20" s="51" customFormat="1" ht="30" customHeight="1" x14ac:dyDescent="0.25">
      <c r="B235" s="87">
        <f t="shared" si="11"/>
        <v>11</v>
      </c>
      <c r="C235" s="88" t="s">
        <v>190</v>
      </c>
      <c r="D235" s="104"/>
      <c r="E235" s="89"/>
      <c r="F235" s="90" t="s">
        <v>30</v>
      </c>
      <c r="G235" s="118">
        <v>2.2200000000000002</v>
      </c>
      <c r="H235" s="91">
        <v>16</v>
      </c>
      <c r="I235" s="89">
        <v>75</v>
      </c>
      <c r="J235" s="91">
        <v>4</v>
      </c>
      <c r="K235" s="89" t="s">
        <v>49</v>
      </c>
      <c r="L235" s="91">
        <v>1.3</v>
      </c>
      <c r="M235" s="89"/>
      <c r="N235" s="91">
        <v>5</v>
      </c>
      <c r="O235" s="93"/>
      <c r="P235" s="93"/>
      <c r="Q235" s="92"/>
      <c r="R235" s="95"/>
      <c r="S235" s="96">
        <f t="shared" si="10"/>
        <v>26.3</v>
      </c>
      <c r="T235" s="97" t="s">
        <v>181</v>
      </c>
    </row>
    <row r="236" spans="2:20" s="51" customFormat="1" ht="30" customHeight="1" x14ac:dyDescent="0.25">
      <c r="B236" s="87">
        <f t="shared" si="11"/>
        <v>12</v>
      </c>
      <c r="C236" s="88" t="s">
        <v>191</v>
      </c>
      <c r="D236" s="89"/>
      <c r="E236" s="108"/>
      <c r="F236" s="90" t="s">
        <v>20</v>
      </c>
      <c r="G236" s="118">
        <v>1.85</v>
      </c>
      <c r="H236" s="109">
        <v>19</v>
      </c>
      <c r="I236" s="89">
        <v>75.599999999999994</v>
      </c>
      <c r="J236" s="91">
        <v>4</v>
      </c>
      <c r="K236" s="89">
        <v>0</v>
      </c>
      <c r="L236" s="91">
        <v>0</v>
      </c>
      <c r="M236" s="89">
        <v>0</v>
      </c>
      <c r="N236" s="91">
        <v>5</v>
      </c>
      <c r="O236" s="93"/>
      <c r="P236" s="94"/>
      <c r="Q236" s="92"/>
      <c r="R236" s="95"/>
      <c r="S236" s="96">
        <f t="shared" si="10"/>
        <v>28</v>
      </c>
      <c r="T236" s="97" t="s">
        <v>181</v>
      </c>
    </row>
    <row r="237" spans="2:20" s="51" customFormat="1" ht="30" customHeight="1" x14ac:dyDescent="0.25">
      <c r="B237" s="87">
        <f t="shared" si="11"/>
        <v>13</v>
      </c>
      <c r="C237" s="88" t="s">
        <v>192</v>
      </c>
      <c r="D237" s="89"/>
      <c r="E237" s="89"/>
      <c r="F237" s="90" t="s">
        <v>30</v>
      </c>
      <c r="G237" s="118">
        <v>2.1</v>
      </c>
      <c r="H237" s="91">
        <v>16.75</v>
      </c>
      <c r="I237" s="89">
        <v>75</v>
      </c>
      <c r="J237" s="91">
        <v>4</v>
      </c>
      <c r="K237" s="89" t="s">
        <v>53</v>
      </c>
      <c r="L237" s="91">
        <v>1.2</v>
      </c>
      <c r="M237" s="92"/>
      <c r="N237" s="91">
        <v>3</v>
      </c>
      <c r="O237" s="93"/>
      <c r="P237" s="94"/>
      <c r="Q237" s="92"/>
      <c r="R237" s="95"/>
      <c r="S237" s="96">
        <f t="shared" si="10"/>
        <v>24.95</v>
      </c>
      <c r="T237" s="97" t="s">
        <v>181</v>
      </c>
    </row>
    <row r="238" spans="2:20" s="51" customFormat="1" ht="30" customHeight="1" x14ac:dyDescent="0.25">
      <c r="B238" s="87">
        <f t="shared" si="11"/>
        <v>14</v>
      </c>
      <c r="C238" s="88" t="s">
        <v>193</v>
      </c>
      <c r="D238" s="89"/>
      <c r="E238" s="89"/>
      <c r="F238" s="90" t="s">
        <v>40</v>
      </c>
      <c r="G238" s="118">
        <v>1.8</v>
      </c>
      <c r="H238" s="91">
        <v>19</v>
      </c>
      <c r="I238" s="89">
        <v>78.8</v>
      </c>
      <c r="J238" s="91">
        <v>5</v>
      </c>
      <c r="K238" s="89" t="s">
        <v>56</v>
      </c>
      <c r="L238" s="91">
        <v>6</v>
      </c>
      <c r="M238" s="92"/>
      <c r="N238" s="91">
        <v>2</v>
      </c>
      <c r="O238" s="93"/>
      <c r="P238" s="94"/>
      <c r="Q238" s="92"/>
      <c r="R238" s="95"/>
      <c r="S238" s="96">
        <f t="shared" si="10"/>
        <v>32</v>
      </c>
      <c r="T238" s="97" t="s">
        <v>181</v>
      </c>
    </row>
    <row r="239" spans="2:20" s="51" customFormat="1" ht="30" customHeight="1" x14ac:dyDescent="0.25">
      <c r="B239" s="87">
        <f t="shared" si="11"/>
        <v>15</v>
      </c>
      <c r="C239" s="98" t="s">
        <v>194</v>
      </c>
      <c r="D239" s="104"/>
      <c r="E239" s="89"/>
      <c r="F239" s="100" t="s">
        <v>37</v>
      </c>
      <c r="G239" s="118">
        <v>2.2000000000000002</v>
      </c>
      <c r="H239" s="91">
        <v>16</v>
      </c>
      <c r="I239" s="89">
        <v>75</v>
      </c>
      <c r="J239" s="91">
        <v>4</v>
      </c>
      <c r="K239" s="89">
        <v>0</v>
      </c>
      <c r="L239" s="91">
        <v>0</v>
      </c>
      <c r="M239" s="89"/>
      <c r="N239" s="91">
        <v>0</v>
      </c>
      <c r="O239" s="93"/>
      <c r="P239" s="93"/>
      <c r="Q239" s="92"/>
      <c r="R239" s="95"/>
      <c r="S239" s="96">
        <f t="shared" si="10"/>
        <v>20</v>
      </c>
      <c r="T239" s="97" t="s">
        <v>181</v>
      </c>
    </row>
    <row r="240" spans="2:20" s="51" customFormat="1" ht="30" customHeight="1" x14ac:dyDescent="0.25">
      <c r="B240" s="87">
        <f t="shared" si="11"/>
        <v>16</v>
      </c>
      <c r="C240" s="98" t="s">
        <v>195</v>
      </c>
      <c r="D240" s="89"/>
      <c r="E240" s="89"/>
      <c r="F240" s="100" t="s">
        <v>37</v>
      </c>
      <c r="G240" s="118">
        <v>2.5099999999999998</v>
      </c>
      <c r="H240" s="91">
        <v>13.75</v>
      </c>
      <c r="I240" s="104" t="s">
        <v>60</v>
      </c>
      <c r="J240" s="91">
        <v>4</v>
      </c>
      <c r="K240" s="89" t="s">
        <v>61</v>
      </c>
      <c r="L240" s="91">
        <v>5.3</v>
      </c>
      <c r="M240" s="105">
        <v>4</v>
      </c>
      <c r="N240" s="91">
        <v>0</v>
      </c>
      <c r="O240" s="93"/>
      <c r="P240" s="93"/>
      <c r="Q240" s="92"/>
      <c r="R240" s="93"/>
      <c r="S240" s="96">
        <f t="shared" si="10"/>
        <v>23.05</v>
      </c>
      <c r="T240" s="97" t="s">
        <v>181</v>
      </c>
    </row>
    <row r="241" spans="2:20" s="51" customFormat="1" ht="30" customHeight="1" x14ac:dyDescent="0.25">
      <c r="B241" s="87">
        <f t="shared" si="11"/>
        <v>17</v>
      </c>
      <c r="C241" s="88" t="s">
        <v>196</v>
      </c>
      <c r="D241" s="89"/>
      <c r="E241" s="89"/>
      <c r="F241" s="90" t="s">
        <v>25</v>
      </c>
      <c r="G241" s="118">
        <v>1.72</v>
      </c>
      <c r="H241" s="91">
        <v>19.75</v>
      </c>
      <c r="I241" s="89">
        <v>82.6</v>
      </c>
      <c r="J241" s="91">
        <v>7</v>
      </c>
      <c r="K241" s="89" t="s">
        <v>63</v>
      </c>
      <c r="L241" s="91">
        <v>4.8</v>
      </c>
      <c r="M241" s="92"/>
      <c r="N241" s="91">
        <v>1</v>
      </c>
      <c r="O241" s="93"/>
      <c r="P241" s="94"/>
      <c r="Q241" s="92"/>
      <c r="R241" s="95"/>
      <c r="S241" s="96">
        <f t="shared" si="10"/>
        <v>32.549999999999997</v>
      </c>
      <c r="T241" s="97" t="s">
        <v>181</v>
      </c>
    </row>
    <row r="242" spans="2:20" s="51" customFormat="1" ht="30" customHeight="1" x14ac:dyDescent="0.25">
      <c r="B242" s="87">
        <f t="shared" si="11"/>
        <v>18</v>
      </c>
      <c r="C242" s="88" t="s">
        <v>197</v>
      </c>
      <c r="D242" s="106"/>
      <c r="E242" s="99"/>
      <c r="F242" s="90" t="s">
        <v>52</v>
      </c>
      <c r="G242" s="120" t="s">
        <v>66</v>
      </c>
      <c r="H242" s="107">
        <v>16</v>
      </c>
      <c r="I242" s="99">
        <v>75</v>
      </c>
      <c r="J242" s="103">
        <v>4</v>
      </c>
      <c r="K242" s="99" t="s">
        <v>67</v>
      </c>
      <c r="L242" s="103">
        <v>6</v>
      </c>
      <c r="M242" s="105"/>
      <c r="N242" s="103">
        <v>2.5</v>
      </c>
      <c r="O242" s="94"/>
      <c r="P242" s="94"/>
      <c r="Q242" s="92"/>
      <c r="R242" s="95"/>
      <c r="S242" s="96">
        <f t="shared" si="10"/>
        <v>28.5</v>
      </c>
      <c r="T242" s="97" t="s">
        <v>181</v>
      </c>
    </row>
    <row r="243" spans="2:20" s="51" customFormat="1" ht="30" customHeight="1" x14ac:dyDescent="0.25">
      <c r="B243" s="87">
        <f t="shared" si="11"/>
        <v>19</v>
      </c>
      <c r="C243" s="88" t="s">
        <v>198</v>
      </c>
      <c r="D243" s="104"/>
      <c r="E243" s="89"/>
      <c r="F243" s="90" t="s">
        <v>25</v>
      </c>
      <c r="G243" s="118">
        <v>2.08</v>
      </c>
      <c r="H243" s="91">
        <v>17.5</v>
      </c>
      <c r="I243" s="89">
        <v>75</v>
      </c>
      <c r="J243" s="91">
        <v>4</v>
      </c>
      <c r="K243" s="89" t="s">
        <v>70</v>
      </c>
      <c r="L243" s="91">
        <v>0.7</v>
      </c>
      <c r="M243" s="105">
        <v>4</v>
      </c>
      <c r="N243" s="91">
        <v>0</v>
      </c>
      <c r="O243" s="93"/>
      <c r="P243" s="93"/>
      <c r="Q243" s="92"/>
      <c r="R243" s="93"/>
      <c r="S243" s="96">
        <f t="shared" si="10"/>
        <v>22.2</v>
      </c>
      <c r="T243" s="97" t="s">
        <v>181</v>
      </c>
    </row>
    <row r="244" spans="2:20" s="51" customFormat="1" ht="30" customHeight="1" x14ac:dyDescent="0.25">
      <c r="B244" s="87">
        <f t="shared" si="11"/>
        <v>20</v>
      </c>
      <c r="C244" s="88" t="s">
        <v>199</v>
      </c>
      <c r="D244" s="104"/>
      <c r="E244" s="89"/>
      <c r="F244" s="90" t="s">
        <v>35</v>
      </c>
      <c r="G244" s="118">
        <v>2.42</v>
      </c>
      <c r="H244" s="91">
        <v>14.5</v>
      </c>
      <c r="I244" s="104" t="s">
        <v>60</v>
      </c>
      <c r="J244" s="91">
        <v>4</v>
      </c>
      <c r="K244" s="89" t="s">
        <v>72</v>
      </c>
      <c r="L244" s="110" t="s">
        <v>73</v>
      </c>
      <c r="M244" s="105">
        <v>3</v>
      </c>
      <c r="N244" s="91">
        <v>0</v>
      </c>
      <c r="O244" s="93"/>
      <c r="P244" s="93"/>
      <c r="Q244" s="92"/>
      <c r="R244" s="93"/>
      <c r="S244" s="96">
        <f t="shared" si="10"/>
        <v>19.5</v>
      </c>
      <c r="T244" s="97" t="s">
        <v>181</v>
      </c>
    </row>
    <row r="245" spans="2:20" s="51" customFormat="1" ht="30" customHeight="1" x14ac:dyDescent="0.25">
      <c r="B245" s="87">
        <f t="shared" si="11"/>
        <v>21</v>
      </c>
      <c r="C245" s="88" t="s">
        <v>200</v>
      </c>
      <c r="D245" s="89"/>
      <c r="E245" s="89"/>
      <c r="F245" s="90" t="s">
        <v>201</v>
      </c>
      <c r="G245" s="118">
        <v>2</v>
      </c>
      <c r="H245" s="91">
        <v>17.5</v>
      </c>
      <c r="I245" s="89">
        <v>81</v>
      </c>
      <c r="J245" s="91">
        <v>7</v>
      </c>
      <c r="K245" s="89">
        <v>0</v>
      </c>
      <c r="L245" s="91">
        <v>0</v>
      </c>
      <c r="M245" s="105"/>
      <c r="N245" s="91">
        <v>0</v>
      </c>
      <c r="O245" s="93"/>
      <c r="P245" s="94"/>
      <c r="Q245" s="92"/>
      <c r="R245" s="95"/>
      <c r="S245" s="96">
        <f t="shared" si="10"/>
        <v>24.5</v>
      </c>
      <c r="T245" s="97" t="s">
        <v>181</v>
      </c>
    </row>
    <row r="246" spans="2:20" s="51" customFormat="1" ht="30" customHeight="1" x14ac:dyDescent="0.25">
      <c r="B246" s="87">
        <f t="shared" si="11"/>
        <v>22</v>
      </c>
      <c r="C246" s="88" t="s">
        <v>202</v>
      </c>
      <c r="D246" s="106"/>
      <c r="E246" s="99"/>
      <c r="F246" s="90" t="s">
        <v>203</v>
      </c>
      <c r="G246" s="120" t="s">
        <v>66</v>
      </c>
      <c r="H246" s="107">
        <v>16</v>
      </c>
      <c r="I246" s="99">
        <v>75.400000000000006</v>
      </c>
      <c r="J246" s="103">
        <v>4</v>
      </c>
      <c r="K246" s="99" t="s">
        <v>76</v>
      </c>
      <c r="L246" s="103">
        <v>7</v>
      </c>
      <c r="M246" s="105"/>
      <c r="N246" s="103">
        <v>2.5</v>
      </c>
      <c r="O246" s="94"/>
      <c r="P246" s="94"/>
      <c r="Q246" s="92"/>
      <c r="R246" s="95"/>
      <c r="S246" s="96">
        <f t="shared" si="10"/>
        <v>29.5</v>
      </c>
      <c r="T246" s="97" t="s">
        <v>181</v>
      </c>
    </row>
    <row r="247" spans="2:20" s="51" customFormat="1" ht="30" customHeight="1" x14ac:dyDescent="0.25">
      <c r="B247" s="87">
        <f t="shared" si="11"/>
        <v>23</v>
      </c>
      <c r="C247" s="88" t="s">
        <v>204</v>
      </c>
      <c r="D247" s="104"/>
      <c r="E247" s="89"/>
      <c r="F247" s="90" t="s">
        <v>69</v>
      </c>
      <c r="G247" s="118">
        <v>2.27</v>
      </c>
      <c r="H247" s="110" t="s">
        <v>78</v>
      </c>
      <c r="I247" s="89">
        <v>76.2</v>
      </c>
      <c r="J247" s="91">
        <v>4</v>
      </c>
      <c r="K247" s="89">
        <v>0</v>
      </c>
      <c r="L247" s="91">
        <v>0</v>
      </c>
      <c r="M247" s="105">
        <v>3</v>
      </c>
      <c r="N247" s="91">
        <v>0</v>
      </c>
      <c r="O247" s="93"/>
      <c r="P247" s="93"/>
      <c r="Q247" s="92"/>
      <c r="R247" s="93"/>
      <c r="S247" s="96">
        <f t="shared" si="10"/>
        <v>20</v>
      </c>
      <c r="T247" s="97" t="s">
        <v>181</v>
      </c>
    </row>
    <row r="248" spans="2:20" ht="30" x14ac:dyDescent="0.3">
      <c r="B248" s="87">
        <f t="shared" si="11"/>
        <v>24</v>
      </c>
      <c r="C248" s="88" t="s">
        <v>205</v>
      </c>
      <c r="D248" s="89"/>
      <c r="E248" s="89"/>
      <c r="F248" s="90" t="s">
        <v>35</v>
      </c>
      <c r="T248" s="97" t="s">
        <v>181</v>
      </c>
    </row>
    <row r="258" spans="2:21" x14ac:dyDescent="0.3">
      <c r="B258" s="1" t="s">
        <v>0</v>
      </c>
    </row>
    <row r="259" spans="2:21" x14ac:dyDescent="0.3">
      <c r="B259" s="10" t="s">
        <v>1</v>
      </c>
    </row>
    <row r="260" spans="2:21" ht="4.5" customHeight="1" x14ac:dyDescent="0.3"/>
    <row r="261" spans="2:21" x14ac:dyDescent="0.3">
      <c r="B261" s="11" t="s">
        <v>2</v>
      </c>
      <c r="C261" s="12"/>
      <c r="D261" s="13"/>
      <c r="E261" s="14"/>
      <c r="F261" s="13"/>
      <c r="G261" s="15"/>
      <c r="K261" s="16"/>
      <c r="O261" s="17"/>
      <c r="P261" s="17"/>
      <c r="Q261" s="18"/>
      <c r="R261" s="17"/>
    </row>
    <row r="262" spans="2:21" x14ac:dyDescent="0.3">
      <c r="B262" s="11" t="s">
        <v>3</v>
      </c>
      <c r="C262" s="12"/>
      <c r="D262" s="13"/>
      <c r="E262" s="14"/>
      <c r="F262" s="13"/>
      <c r="G262" s="15"/>
      <c r="K262" s="16"/>
      <c r="O262" s="17"/>
      <c r="P262" s="17"/>
      <c r="Q262" s="18"/>
      <c r="R262" s="17"/>
    </row>
    <row r="263" spans="2:21" ht="4.5" customHeight="1" x14ac:dyDescent="0.3">
      <c r="B263" s="19"/>
      <c r="C263" s="20"/>
      <c r="D263" s="19"/>
      <c r="E263" s="1"/>
      <c r="F263" s="19"/>
      <c r="G263" s="21"/>
      <c r="K263" s="16"/>
      <c r="O263" s="17"/>
      <c r="P263" s="17"/>
      <c r="Q263" s="18"/>
      <c r="R263" s="17"/>
    </row>
    <row r="264" spans="2:21" s="24" customFormat="1" ht="17.25" customHeight="1" x14ac:dyDescent="0.25">
      <c r="B264" s="22" t="s">
        <v>4</v>
      </c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</row>
    <row r="265" spans="2:21" s="24" customFormat="1" ht="22.5" customHeight="1" x14ac:dyDescent="0.25"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</row>
    <row r="266" spans="2:21" ht="8.25" customHeight="1" x14ac:dyDescent="0.2">
      <c r="C266" s="11"/>
      <c r="D266" s="13"/>
      <c r="E266" s="14"/>
      <c r="F266" s="13"/>
      <c r="G266" s="15"/>
      <c r="H266" s="17"/>
      <c r="I266" s="15"/>
      <c r="J266" s="25"/>
      <c r="K266" s="26"/>
      <c r="L266" s="25"/>
      <c r="M266" s="25"/>
      <c r="N266" s="25"/>
      <c r="O266" s="17"/>
      <c r="P266" s="17"/>
      <c r="Q266" s="18"/>
      <c r="R266" s="17"/>
      <c r="S266" s="27"/>
    </row>
    <row r="267" spans="2:21" ht="24" customHeight="1" x14ac:dyDescent="0.2">
      <c r="B267" s="28" t="s">
        <v>5</v>
      </c>
      <c r="C267" s="28"/>
      <c r="D267" s="29" t="s">
        <v>6</v>
      </c>
      <c r="E267" s="30" t="s">
        <v>7</v>
      </c>
      <c r="F267" s="30" t="s">
        <v>8</v>
      </c>
      <c r="G267" s="31" t="s">
        <v>9</v>
      </c>
      <c r="H267" s="32"/>
      <c r="I267" s="33" t="s">
        <v>10</v>
      </c>
      <c r="J267" s="34"/>
      <c r="K267" s="33" t="s">
        <v>11</v>
      </c>
      <c r="L267" s="34"/>
      <c r="M267" s="35" t="s">
        <v>12</v>
      </c>
      <c r="N267" s="35" t="s">
        <v>13</v>
      </c>
      <c r="O267" s="36" t="s">
        <v>14</v>
      </c>
      <c r="P267" s="37" t="s">
        <v>15</v>
      </c>
      <c r="Q267" s="33" t="s">
        <v>16</v>
      </c>
      <c r="R267" s="34"/>
      <c r="S267" s="38" t="s">
        <v>17</v>
      </c>
      <c r="T267" s="39" t="s">
        <v>18</v>
      </c>
    </row>
    <row r="268" spans="2:21" s="51" customFormat="1" ht="30" customHeight="1" x14ac:dyDescent="0.25">
      <c r="B268" s="87">
        <v>1</v>
      </c>
      <c r="C268" s="88" t="s">
        <v>206</v>
      </c>
      <c r="D268" s="89"/>
      <c r="E268" s="89"/>
      <c r="F268" s="90" t="s">
        <v>44</v>
      </c>
      <c r="G268" s="118">
        <v>2.04</v>
      </c>
      <c r="H268" s="91">
        <v>17.5</v>
      </c>
      <c r="I268" s="104" t="s">
        <v>21</v>
      </c>
      <c r="J268" s="91">
        <v>5</v>
      </c>
      <c r="K268" s="89">
        <v>0</v>
      </c>
      <c r="L268" s="91">
        <v>0</v>
      </c>
      <c r="M268" s="105">
        <v>3</v>
      </c>
      <c r="N268" s="91">
        <v>0</v>
      </c>
      <c r="O268" s="93"/>
      <c r="P268" s="93"/>
      <c r="Q268" s="92"/>
      <c r="R268" s="93"/>
      <c r="S268" s="96">
        <f t="shared" ref="S268:S290" si="12">H268+J268+L268+N268+O268+P268+R268</f>
        <v>22.5</v>
      </c>
      <c r="T268" s="97" t="s">
        <v>207</v>
      </c>
    </row>
    <row r="269" spans="2:21" s="51" customFormat="1" ht="30" customHeight="1" x14ac:dyDescent="0.25">
      <c r="B269" s="87">
        <f>B268+1</f>
        <v>2</v>
      </c>
      <c r="C269" s="98" t="s">
        <v>208</v>
      </c>
      <c r="D269" s="89"/>
      <c r="E269" s="89"/>
      <c r="F269" s="100" t="s">
        <v>37</v>
      </c>
      <c r="G269" s="118">
        <v>2</v>
      </c>
      <c r="H269" s="91">
        <v>17.5</v>
      </c>
      <c r="I269" s="89">
        <v>82.4</v>
      </c>
      <c r="J269" s="91">
        <v>7</v>
      </c>
      <c r="K269" s="89">
        <v>0.4</v>
      </c>
      <c r="L269" s="91">
        <v>0.4</v>
      </c>
      <c r="M269" s="92"/>
      <c r="N269" s="91">
        <v>0</v>
      </c>
      <c r="O269" s="93"/>
      <c r="P269" s="94"/>
      <c r="Q269" s="92"/>
      <c r="R269" s="95"/>
      <c r="S269" s="96">
        <f t="shared" si="12"/>
        <v>24.9</v>
      </c>
      <c r="T269" s="97" t="s">
        <v>207</v>
      </c>
    </row>
    <row r="270" spans="2:21" s="51" customFormat="1" ht="30" customHeight="1" x14ac:dyDescent="0.25">
      <c r="B270" s="87">
        <f t="shared" ref="B270:B290" si="13">B269+1</f>
        <v>3</v>
      </c>
      <c r="C270" s="98" t="s">
        <v>209</v>
      </c>
      <c r="D270" s="99"/>
      <c r="E270" s="99"/>
      <c r="F270" s="100" t="s">
        <v>59</v>
      </c>
      <c r="G270" s="119">
        <v>2</v>
      </c>
      <c r="H270" s="101">
        <v>17.5</v>
      </c>
      <c r="I270" s="99">
        <v>79.400000000000006</v>
      </c>
      <c r="J270" s="102">
        <v>6</v>
      </c>
      <c r="K270" s="99" t="s">
        <v>26</v>
      </c>
      <c r="L270" s="103">
        <v>9.1999999999999993</v>
      </c>
      <c r="M270" s="87">
        <v>4</v>
      </c>
      <c r="N270" s="103">
        <v>5</v>
      </c>
      <c r="O270" s="93"/>
      <c r="P270" s="93"/>
      <c r="Q270" s="92"/>
      <c r="R270" s="93"/>
      <c r="S270" s="96">
        <f t="shared" si="12"/>
        <v>37.700000000000003</v>
      </c>
      <c r="T270" s="97" t="s">
        <v>207</v>
      </c>
    </row>
    <row r="271" spans="2:21" s="51" customFormat="1" ht="30" customHeight="1" x14ac:dyDescent="0.25">
      <c r="B271" s="87">
        <f t="shared" si="13"/>
        <v>4</v>
      </c>
      <c r="C271" s="88" t="s">
        <v>210</v>
      </c>
      <c r="D271" s="89"/>
      <c r="E271" s="89"/>
      <c r="F271" s="90" t="s">
        <v>20</v>
      </c>
      <c r="G271" s="118">
        <v>2.19</v>
      </c>
      <c r="H271" s="91">
        <v>16.75</v>
      </c>
      <c r="I271" s="89">
        <v>77.599999999999994</v>
      </c>
      <c r="J271" s="91">
        <v>5</v>
      </c>
      <c r="K271" s="89" t="s">
        <v>28</v>
      </c>
      <c r="L271" s="91">
        <v>2</v>
      </c>
      <c r="M271" s="89"/>
      <c r="N271" s="91">
        <v>5</v>
      </c>
      <c r="O271" s="89"/>
      <c r="P271" s="93"/>
      <c r="Q271" s="92"/>
      <c r="R271" s="95"/>
      <c r="S271" s="96">
        <f t="shared" si="12"/>
        <v>28.75</v>
      </c>
      <c r="T271" s="97" t="s">
        <v>207</v>
      </c>
    </row>
    <row r="272" spans="2:21" s="51" customFormat="1" ht="30" customHeight="1" x14ac:dyDescent="0.25">
      <c r="B272" s="87">
        <f t="shared" si="13"/>
        <v>5</v>
      </c>
      <c r="C272" s="88" t="s">
        <v>211</v>
      </c>
      <c r="D272" s="89"/>
      <c r="E272" s="89"/>
      <c r="F272" s="90" t="s">
        <v>44</v>
      </c>
      <c r="G272" s="118">
        <v>2.04</v>
      </c>
      <c r="H272" s="91">
        <v>17.5</v>
      </c>
      <c r="I272" s="89">
        <v>78.599999999999994</v>
      </c>
      <c r="J272" s="91">
        <v>8</v>
      </c>
      <c r="K272" s="89" t="s">
        <v>31</v>
      </c>
      <c r="L272" s="91">
        <v>1</v>
      </c>
      <c r="M272" s="92"/>
      <c r="N272" s="91">
        <v>0</v>
      </c>
      <c r="O272" s="93"/>
      <c r="P272" s="94"/>
      <c r="Q272" s="92"/>
      <c r="R272" s="95"/>
      <c r="S272" s="96">
        <f t="shared" si="12"/>
        <v>26.5</v>
      </c>
      <c r="T272" s="97" t="s">
        <v>207</v>
      </c>
    </row>
    <row r="273" spans="2:20" s="51" customFormat="1" ht="30" customHeight="1" x14ac:dyDescent="0.25">
      <c r="B273" s="87">
        <f t="shared" si="13"/>
        <v>6</v>
      </c>
      <c r="C273" s="98" t="s">
        <v>212</v>
      </c>
      <c r="D273" s="104"/>
      <c r="E273" s="89"/>
      <c r="F273" s="100" t="s">
        <v>37</v>
      </c>
      <c r="G273" s="118">
        <v>2.19</v>
      </c>
      <c r="H273" s="91">
        <v>16.75</v>
      </c>
      <c r="I273" s="104" t="s">
        <v>33</v>
      </c>
      <c r="J273" s="91">
        <v>4</v>
      </c>
      <c r="K273" s="89">
        <v>0</v>
      </c>
      <c r="L273" s="91">
        <v>0</v>
      </c>
      <c r="M273" s="105">
        <v>3</v>
      </c>
      <c r="N273" s="91">
        <v>0</v>
      </c>
      <c r="O273" s="93"/>
      <c r="P273" s="93"/>
      <c r="Q273" s="92"/>
      <c r="R273" s="93"/>
      <c r="S273" s="96">
        <f t="shared" si="12"/>
        <v>20.75</v>
      </c>
      <c r="T273" s="97" t="s">
        <v>207</v>
      </c>
    </row>
    <row r="274" spans="2:20" s="51" customFormat="1" ht="30" customHeight="1" x14ac:dyDescent="0.25">
      <c r="B274" s="87">
        <f t="shared" si="13"/>
        <v>7</v>
      </c>
      <c r="C274" s="98" t="s">
        <v>213</v>
      </c>
      <c r="D274" s="89"/>
      <c r="E274" s="89"/>
      <c r="F274" s="100" t="s">
        <v>37</v>
      </c>
      <c r="G274" s="118">
        <v>2.91</v>
      </c>
      <c r="H274" s="91">
        <v>10</v>
      </c>
      <c r="I274" s="89">
        <v>81</v>
      </c>
      <c r="J274" s="91">
        <v>9</v>
      </c>
      <c r="K274" s="89">
        <v>0</v>
      </c>
      <c r="L274" s="91">
        <v>0</v>
      </c>
      <c r="M274" s="105"/>
      <c r="N274" s="91">
        <v>0</v>
      </c>
      <c r="O274" s="93"/>
      <c r="P274" s="94"/>
      <c r="Q274" s="92"/>
      <c r="R274" s="95"/>
      <c r="S274" s="96">
        <f t="shared" si="12"/>
        <v>19</v>
      </c>
      <c r="T274" s="97" t="s">
        <v>207</v>
      </c>
    </row>
    <row r="275" spans="2:20" s="51" customFormat="1" ht="30" customHeight="1" x14ac:dyDescent="0.25">
      <c r="B275" s="87">
        <f t="shared" si="13"/>
        <v>8</v>
      </c>
      <c r="C275" s="88" t="s">
        <v>214</v>
      </c>
      <c r="D275" s="89"/>
      <c r="E275" s="89"/>
      <c r="F275" s="90" t="s">
        <v>20</v>
      </c>
      <c r="G275" s="118">
        <v>2</v>
      </c>
      <c r="H275" s="91">
        <v>17.5</v>
      </c>
      <c r="I275" s="89">
        <v>75</v>
      </c>
      <c r="J275" s="91">
        <v>4</v>
      </c>
      <c r="K275" s="89" t="s">
        <v>38</v>
      </c>
      <c r="L275" s="91">
        <v>2</v>
      </c>
      <c r="M275" s="105"/>
      <c r="N275" s="91">
        <v>0</v>
      </c>
      <c r="O275" s="93"/>
      <c r="P275" s="94"/>
      <c r="Q275" s="92"/>
      <c r="R275" s="95"/>
      <c r="S275" s="96">
        <f t="shared" si="12"/>
        <v>23.5</v>
      </c>
      <c r="T275" s="97" t="s">
        <v>207</v>
      </c>
    </row>
    <row r="276" spans="2:20" s="51" customFormat="1" ht="30" customHeight="1" x14ac:dyDescent="0.25">
      <c r="B276" s="87">
        <f t="shared" si="13"/>
        <v>9</v>
      </c>
      <c r="C276" s="88" t="s">
        <v>215</v>
      </c>
      <c r="D276" s="106"/>
      <c r="E276" s="99"/>
      <c r="F276" s="90" t="s">
        <v>25</v>
      </c>
      <c r="G276" s="120" t="s">
        <v>41</v>
      </c>
      <c r="H276" s="107">
        <v>17.5</v>
      </c>
      <c r="I276" s="99">
        <v>78.400000000000006</v>
      </c>
      <c r="J276" s="103">
        <v>5</v>
      </c>
      <c r="K276" s="99" t="s">
        <v>42</v>
      </c>
      <c r="L276" s="103">
        <v>4</v>
      </c>
      <c r="M276" s="105"/>
      <c r="N276" s="103">
        <v>1</v>
      </c>
      <c r="O276" s="94"/>
      <c r="P276" s="94"/>
      <c r="Q276" s="92"/>
      <c r="R276" s="95"/>
      <c r="S276" s="96">
        <f t="shared" si="12"/>
        <v>27.5</v>
      </c>
      <c r="T276" s="97" t="s">
        <v>207</v>
      </c>
    </row>
    <row r="277" spans="2:20" s="51" customFormat="1" ht="30" customHeight="1" x14ac:dyDescent="0.25">
      <c r="B277" s="87">
        <f t="shared" si="13"/>
        <v>10</v>
      </c>
      <c r="C277" s="88" t="s">
        <v>216</v>
      </c>
      <c r="D277" s="106"/>
      <c r="E277" s="99"/>
      <c r="F277" s="90" t="s">
        <v>52</v>
      </c>
      <c r="G277" s="120" t="s">
        <v>45</v>
      </c>
      <c r="H277" s="107">
        <v>17.5</v>
      </c>
      <c r="I277" s="99">
        <v>77.55</v>
      </c>
      <c r="J277" s="103">
        <v>8</v>
      </c>
      <c r="K277" s="99" t="s">
        <v>46</v>
      </c>
      <c r="L277" s="103">
        <v>10</v>
      </c>
      <c r="M277" s="105"/>
      <c r="N277" s="103">
        <v>2.5</v>
      </c>
      <c r="O277" s="94"/>
      <c r="P277" s="94"/>
      <c r="Q277" s="92"/>
      <c r="R277" s="95"/>
      <c r="S277" s="96">
        <f t="shared" si="12"/>
        <v>38</v>
      </c>
      <c r="T277" s="97" t="s">
        <v>207</v>
      </c>
    </row>
    <row r="278" spans="2:20" s="51" customFormat="1" ht="30" customHeight="1" x14ac:dyDescent="0.25">
      <c r="B278" s="87">
        <f t="shared" si="13"/>
        <v>11</v>
      </c>
      <c r="C278" s="88" t="s">
        <v>217</v>
      </c>
      <c r="D278" s="104"/>
      <c r="E278" s="89"/>
      <c r="F278" s="90" t="s">
        <v>65</v>
      </c>
      <c r="G278" s="118">
        <v>2.2200000000000002</v>
      </c>
      <c r="H278" s="91">
        <v>16</v>
      </c>
      <c r="I278" s="89">
        <v>75</v>
      </c>
      <c r="J278" s="91">
        <v>4</v>
      </c>
      <c r="K278" s="89" t="s">
        <v>49</v>
      </c>
      <c r="L278" s="91">
        <v>1.3</v>
      </c>
      <c r="M278" s="89"/>
      <c r="N278" s="91">
        <v>5</v>
      </c>
      <c r="O278" s="93"/>
      <c r="P278" s="93"/>
      <c r="Q278" s="92"/>
      <c r="R278" s="95"/>
      <c r="S278" s="96">
        <f t="shared" si="12"/>
        <v>26.3</v>
      </c>
      <c r="T278" s="97" t="s">
        <v>207</v>
      </c>
    </row>
    <row r="279" spans="2:20" s="51" customFormat="1" ht="30" customHeight="1" x14ac:dyDescent="0.25">
      <c r="B279" s="87">
        <f t="shared" si="13"/>
        <v>12</v>
      </c>
      <c r="C279" s="88" t="s">
        <v>218</v>
      </c>
      <c r="D279" s="89"/>
      <c r="E279" s="108"/>
      <c r="F279" s="90" t="s">
        <v>20</v>
      </c>
      <c r="G279" s="118">
        <v>1.85</v>
      </c>
      <c r="H279" s="109">
        <v>19</v>
      </c>
      <c r="I279" s="89">
        <v>75.599999999999994</v>
      </c>
      <c r="J279" s="91">
        <v>4</v>
      </c>
      <c r="K279" s="89">
        <v>0</v>
      </c>
      <c r="L279" s="91">
        <v>0</v>
      </c>
      <c r="M279" s="89">
        <v>0</v>
      </c>
      <c r="N279" s="91">
        <v>5</v>
      </c>
      <c r="O279" s="93"/>
      <c r="P279" s="94"/>
      <c r="Q279" s="92"/>
      <c r="R279" s="95"/>
      <c r="S279" s="96">
        <f t="shared" si="12"/>
        <v>28</v>
      </c>
      <c r="T279" s="97" t="s">
        <v>207</v>
      </c>
    </row>
    <row r="280" spans="2:20" s="51" customFormat="1" ht="30" customHeight="1" x14ac:dyDescent="0.25">
      <c r="B280" s="87">
        <f t="shared" si="13"/>
        <v>13</v>
      </c>
      <c r="C280" s="88" t="s">
        <v>219</v>
      </c>
      <c r="D280" s="89"/>
      <c r="E280" s="89"/>
      <c r="F280" s="90" t="s">
        <v>20</v>
      </c>
      <c r="G280" s="118">
        <v>2.1</v>
      </c>
      <c r="H280" s="91">
        <v>16.75</v>
      </c>
      <c r="I280" s="89">
        <v>75</v>
      </c>
      <c r="J280" s="91">
        <v>4</v>
      </c>
      <c r="K280" s="89" t="s">
        <v>53</v>
      </c>
      <c r="L280" s="91">
        <v>1.2</v>
      </c>
      <c r="M280" s="92"/>
      <c r="N280" s="91">
        <v>3</v>
      </c>
      <c r="O280" s="93"/>
      <c r="P280" s="94"/>
      <c r="Q280" s="92"/>
      <c r="R280" s="95"/>
      <c r="S280" s="96">
        <f t="shared" si="12"/>
        <v>24.95</v>
      </c>
      <c r="T280" s="97" t="s">
        <v>207</v>
      </c>
    </row>
    <row r="281" spans="2:20" s="51" customFormat="1" ht="30" customHeight="1" x14ac:dyDescent="0.25">
      <c r="B281" s="87">
        <f t="shared" si="13"/>
        <v>14</v>
      </c>
      <c r="C281" s="88" t="s">
        <v>220</v>
      </c>
      <c r="D281" s="89"/>
      <c r="E281" s="89"/>
      <c r="F281" s="90" t="s">
        <v>20</v>
      </c>
      <c r="G281" s="118">
        <v>1.8</v>
      </c>
      <c r="H281" s="91">
        <v>19</v>
      </c>
      <c r="I281" s="89">
        <v>78.8</v>
      </c>
      <c r="J281" s="91">
        <v>5</v>
      </c>
      <c r="K281" s="89" t="s">
        <v>56</v>
      </c>
      <c r="L281" s="91">
        <v>6</v>
      </c>
      <c r="M281" s="92"/>
      <c r="N281" s="91">
        <v>2</v>
      </c>
      <c r="O281" s="93"/>
      <c r="P281" s="94"/>
      <c r="Q281" s="92"/>
      <c r="R281" s="95"/>
      <c r="S281" s="96">
        <f t="shared" si="12"/>
        <v>32</v>
      </c>
      <c r="T281" s="97" t="s">
        <v>207</v>
      </c>
    </row>
    <row r="282" spans="2:20" s="51" customFormat="1" ht="30" customHeight="1" x14ac:dyDescent="0.25">
      <c r="B282" s="87">
        <f t="shared" si="13"/>
        <v>15</v>
      </c>
      <c r="C282" s="88" t="s">
        <v>221</v>
      </c>
      <c r="D282" s="104"/>
      <c r="E282" s="89"/>
      <c r="F282" s="90" t="s">
        <v>30</v>
      </c>
      <c r="G282" s="118">
        <v>2.2000000000000002</v>
      </c>
      <c r="H282" s="91">
        <v>16</v>
      </c>
      <c r="I282" s="89">
        <v>75</v>
      </c>
      <c r="J282" s="91">
        <v>4</v>
      </c>
      <c r="K282" s="89">
        <v>0</v>
      </c>
      <c r="L282" s="91">
        <v>0</v>
      </c>
      <c r="M282" s="89"/>
      <c r="N282" s="91">
        <v>0</v>
      </c>
      <c r="O282" s="93"/>
      <c r="P282" s="93"/>
      <c r="Q282" s="92"/>
      <c r="R282" s="95"/>
      <c r="S282" s="96">
        <f t="shared" si="12"/>
        <v>20</v>
      </c>
      <c r="T282" s="97" t="s">
        <v>207</v>
      </c>
    </row>
    <row r="283" spans="2:20" s="51" customFormat="1" ht="30" customHeight="1" x14ac:dyDescent="0.25">
      <c r="B283" s="87">
        <f t="shared" si="13"/>
        <v>16</v>
      </c>
      <c r="C283" s="88" t="s">
        <v>222</v>
      </c>
      <c r="D283" s="89"/>
      <c r="E283" s="89"/>
      <c r="F283" s="90" t="s">
        <v>25</v>
      </c>
      <c r="G283" s="118">
        <v>2.5099999999999998</v>
      </c>
      <c r="H283" s="91">
        <v>13.75</v>
      </c>
      <c r="I283" s="104" t="s">
        <v>60</v>
      </c>
      <c r="J283" s="91">
        <v>4</v>
      </c>
      <c r="K283" s="89" t="s">
        <v>61</v>
      </c>
      <c r="L283" s="91">
        <v>5.3</v>
      </c>
      <c r="M283" s="105">
        <v>4</v>
      </c>
      <c r="N283" s="91">
        <v>0</v>
      </c>
      <c r="O283" s="93"/>
      <c r="P283" s="93"/>
      <c r="Q283" s="92"/>
      <c r="R283" s="93"/>
      <c r="S283" s="96">
        <f t="shared" si="12"/>
        <v>23.05</v>
      </c>
      <c r="T283" s="97" t="s">
        <v>207</v>
      </c>
    </row>
    <row r="284" spans="2:20" s="51" customFormat="1" ht="30" customHeight="1" x14ac:dyDescent="0.25">
      <c r="B284" s="87">
        <f t="shared" si="13"/>
        <v>17</v>
      </c>
      <c r="C284" s="88" t="s">
        <v>223</v>
      </c>
      <c r="D284" s="89"/>
      <c r="E284" s="89"/>
      <c r="F284" s="90" t="s">
        <v>224</v>
      </c>
      <c r="G284" s="118">
        <v>1.72</v>
      </c>
      <c r="H284" s="91">
        <v>19.75</v>
      </c>
      <c r="I284" s="89">
        <v>82.6</v>
      </c>
      <c r="J284" s="91">
        <v>7</v>
      </c>
      <c r="K284" s="89" t="s">
        <v>63</v>
      </c>
      <c r="L284" s="91">
        <v>4.8</v>
      </c>
      <c r="M284" s="92"/>
      <c r="N284" s="91">
        <v>1</v>
      </c>
      <c r="O284" s="93"/>
      <c r="P284" s="94"/>
      <c r="Q284" s="92"/>
      <c r="R284" s="95"/>
      <c r="S284" s="96">
        <f t="shared" si="12"/>
        <v>32.549999999999997</v>
      </c>
      <c r="T284" s="97" t="s">
        <v>207</v>
      </c>
    </row>
    <row r="285" spans="2:20" s="51" customFormat="1" ht="30" customHeight="1" x14ac:dyDescent="0.25">
      <c r="B285" s="87">
        <f t="shared" si="13"/>
        <v>18</v>
      </c>
      <c r="C285" s="88" t="s">
        <v>225</v>
      </c>
      <c r="D285" s="106"/>
      <c r="E285" s="99"/>
      <c r="F285" s="90" t="s">
        <v>25</v>
      </c>
      <c r="G285" s="120" t="s">
        <v>66</v>
      </c>
      <c r="H285" s="107">
        <v>16</v>
      </c>
      <c r="I285" s="99">
        <v>75</v>
      </c>
      <c r="J285" s="103">
        <v>4</v>
      </c>
      <c r="K285" s="99" t="s">
        <v>67</v>
      </c>
      <c r="L285" s="103">
        <v>6</v>
      </c>
      <c r="M285" s="105"/>
      <c r="N285" s="103">
        <v>2.5</v>
      </c>
      <c r="O285" s="94"/>
      <c r="P285" s="94"/>
      <c r="Q285" s="92"/>
      <c r="R285" s="95"/>
      <c r="S285" s="96">
        <f t="shared" si="12"/>
        <v>28.5</v>
      </c>
      <c r="T285" s="97" t="s">
        <v>207</v>
      </c>
    </row>
    <row r="286" spans="2:20" s="51" customFormat="1" ht="30" customHeight="1" x14ac:dyDescent="0.25">
      <c r="B286" s="87">
        <f t="shared" si="13"/>
        <v>19</v>
      </c>
      <c r="C286" s="88" t="s">
        <v>226</v>
      </c>
      <c r="D286" s="104"/>
      <c r="E286" s="89"/>
      <c r="F286" s="90" t="s">
        <v>227</v>
      </c>
      <c r="G286" s="118">
        <v>2.08</v>
      </c>
      <c r="H286" s="91">
        <v>17.5</v>
      </c>
      <c r="I286" s="89">
        <v>75</v>
      </c>
      <c r="J286" s="91">
        <v>4</v>
      </c>
      <c r="K286" s="89" t="s">
        <v>70</v>
      </c>
      <c r="L286" s="91">
        <v>0.7</v>
      </c>
      <c r="M286" s="105">
        <v>4</v>
      </c>
      <c r="N286" s="91">
        <v>0</v>
      </c>
      <c r="O286" s="93"/>
      <c r="P286" s="93"/>
      <c r="Q286" s="92"/>
      <c r="R286" s="93"/>
      <c r="S286" s="96">
        <f t="shared" si="12"/>
        <v>22.2</v>
      </c>
      <c r="T286" s="97" t="s">
        <v>207</v>
      </c>
    </row>
    <row r="287" spans="2:20" s="51" customFormat="1" ht="30" customHeight="1" x14ac:dyDescent="0.25">
      <c r="B287" s="87">
        <f t="shared" si="13"/>
        <v>20</v>
      </c>
      <c r="C287" s="88" t="s">
        <v>228</v>
      </c>
      <c r="D287" s="104"/>
      <c r="E287" s="89"/>
      <c r="F287" s="90" t="s">
        <v>25</v>
      </c>
      <c r="G287" s="118">
        <v>2.42</v>
      </c>
      <c r="H287" s="91">
        <v>14.5</v>
      </c>
      <c r="I287" s="104" t="s">
        <v>60</v>
      </c>
      <c r="J287" s="91">
        <v>4</v>
      </c>
      <c r="K287" s="89" t="s">
        <v>72</v>
      </c>
      <c r="L287" s="110" t="s">
        <v>73</v>
      </c>
      <c r="M287" s="105">
        <v>3</v>
      </c>
      <c r="N287" s="91">
        <v>0</v>
      </c>
      <c r="O287" s="93"/>
      <c r="P287" s="93"/>
      <c r="Q287" s="92"/>
      <c r="R287" s="93"/>
      <c r="S287" s="96">
        <f t="shared" si="12"/>
        <v>19.5</v>
      </c>
      <c r="T287" s="97" t="s">
        <v>207</v>
      </c>
    </row>
    <row r="288" spans="2:20" s="51" customFormat="1" ht="30" customHeight="1" x14ac:dyDescent="0.25">
      <c r="B288" s="87">
        <f t="shared" si="13"/>
        <v>21</v>
      </c>
      <c r="C288" s="88" t="s">
        <v>229</v>
      </c>
      <c r="D288" s="89"/>
      <c r="E288" s="89"/>
      <c r="F288" s="90" t="s">
        <v>25</v>
      </c>
      <c r="G288" s="118">
        <v>2</v>
      </c>
      <c r="H288" s="91">
        <v>17.5</v>
      </c>
      <c r="I288" s="89">
        <v>81</v>
      </c>
      <c r="J288" s="91">
        <v>7</v>
      </c>
      <c r="K288" s="89">
        <v>0</v>
      </c>
      <c r="L288" s="91">
        <v>0</v>
      </c>
      <c r="M288" s="105"/>
      <c r="N288" s="91">
        <v>0</v>
      </c>
      <c r="O288" s="93"/>
      <c r="P288" s="94"/>
      <c r="Q288" s="92"/>
      <c r="R288" s="95"/>
      <c r="S288" s="96">
        <f t="shared" si="12"/>
        <v>24.5</v>
      </c>
      <c r="T288" s="97" t="s">
        <v>207</v>
      </c>
    </row>
    <row r="289" spans="2:20" s="51" customFormat="1" ht="30" customHeight="1" x14ac:dyDescent="0.25">
      <c r="B289" s="87">
        <f t="shared" si="13"/>
        <v>22</v>
      </c>
      <c r="C289" s="88" t="s">
        <v>230</v>
      </c>
      <c r="D289" s="106"/>
      <c r="E289" s="99"/>
      <c r="F289" s="90" t="s">
        <v>231</v>
      </c>
      <c r="G289" s="120" t="s">
        <v>66</v>
      </c>
      <c r="H289" s="107">
        <v>16</v>
      </c>
      <c r="I289" s="99">
        <v>75.400000000000006</v>
      </c>
      <c r="J289" s="103">
        <v>4</v>
      </c>
      <c r="K289" s="99" t="s">
        <v>76</v>
      </c>
      <c r="L289" s="103">
        <v>7</v>
      </c>
      <c r="M289" s="105"/>
      <c r="N289" s="103">
        <v>2.5</v>
      </c>
      <c r="O289" s="94"/>
      <c r="P289" s="94"/>
      <c r="Q289" s="92"/>
      <c r="R289" s="95"/>
      <c r="S289" s="96">
        <f t="shared" si="12"/>
        <v>29.5</v>
      </c>
      <c r="T289" s="97" t="s">
        <v>207</v>
      </c>
    </row>
    <row r="290" spans="2:20" s="51" customFormat="1" ht="30" customHeight="1" x14ac:dyDescent="0.25">
      <c r="B290" s="87">
        <f t="shared" si="13"/>
        <v>23</v>
      </c>
      <c r="C290" s="98" t="s">
        <v>232</v>
      </c>
      <c r="D290" s="104"/>
      <c r="E290" s="89"/>
      <c r="F290" s="100" t="s">
        <v>37</v>
      </c>
      <c r="G290" s="118">
        <v>2.27</v>
      </c>
      <c r="H290" s="110" t="s">
        <v>78</v>
      </c>
      <c r="I290" s="89">
        <v>76.2</v>
      </c>
      <c r="J290" s="91">
        <v>4</v>
      </c>
      <c r="K290" s="89">
        <v>0</v>
      </c>
      <c r="L290" s="91">
        <v>0</v>
      </c>
      <c r="M290" s="105">
        <v>3</v>
      </c>
      <c r="N290" s="91">
        <v>0</v>
      </c>
      <c r="O290" s="93"/>
      <c r="P290" s="93"/>
      <c r="Q290" s="92"/>
      <c r="R290" s="93"/>
      <c r="S290" s="96">
        <f t="shared" si="12"/>
        <v>20</v>
      </c>
      <c r="T290" s="97" t="s">
        <v>207</v>
      </c>
    </row>
    <row r="302" spans="2:20" x14ac:dyDescent="0.3">
      <c r="B302" s="1" t="s">
        <v>0</v>
      </c>
    </row>
    <row r="303" spans="2:20" x14ac:dyDescent="0.3">
      <c r="B303" s="10" t="s">
        <v>1</v>
      </c>
    </row>
    <row r="304" spans="2:20" ht="4.5" customHeight="1" x14ac:dyDescent="0.3"/>
    <row r="305" spans="2:21" x14ac:dyDescent="0.3">
      <c r="B305" s="11" t="s">
        <v>2</v>
      </c>
      <c r="C305" s="12"/>
      <c r="D305" s="13"/>
      <c r="E305" s="14"/>
      <c r="F305" s="13"/>
      <c r="G305" s="15"/>
      <c r="K305" s="16"/>
      <c r="O305" s="17"/>
      <c r="P305" s="17"/>
      <c r="Q305" s="18"/>
      <c r="R305" s="17"/>
    </row>
    <row r="306" spans="2:21" x14ac:dyDescent="0.3">
      <c r="B306" s="11" t="s">
        <v>3</v>
      </c>
      <c r="C306" s="12"/>
      <c r="D306" s="13"/>
      <c r="E306" s="14"/>
      <c r="F306" s="13"/>
      <c r="G306" s="15"/>
      <c r="K306" s="16"/>
      <c r="O306" s="17"/>
      <c r="P306" s="17"/>
      <c r="Q306" s="18"/>
      <c r="R306" s="17"/>
    </row>
    <row r="307" spans="2:21" ht="4.5" customHeight="1" x14ac:dyDescent="0.3">
      <c r="B307" s="19"/>
      <c r="C307" s="20"/>
      <c r="D307" s="19"/>
      <c r="E307" s="1"/>
      <c r="F307" s="19"/>
      <c r="G307" s="21"/>
      <c r="K307" s="16"/>
      <c r="O307" s="17"/>
      <c r="P307" s="17"/>
      <c r="Q307" s="18"/>
      <c r="R307" s="17"/>
    </row>
    <row r="308" spans="2:21" s="24" customFormat="1" ht="17.25" customHeight="1" x14ac:dyDescent="0.25">
      <c r="B308" s="22" t="s">
        <v>4</v>
      </c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</row>
    <row r="309" spans="2:21" s="24" customFormat="1" ht="22.5" customHeight="1" x14ac:dyDescent="0.25"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</row>
    <row r="310" spans="2:21" ht="8.25" customHeight="1" x14ac:dyDescent="0.2">
      <c r="C310" s="11"/>
      <c r="D310" s="13"/>
      <c r="E310" s="14"/>
      <c r="F310" s="13"/>
      <c r="G310" s="15"/>
      <c r="H310" s="17"/>
      <c r="I310" s="15"/>
      <c r="J310" s="25"/>
      <c r="K310" s="26"/>
      <c r="L310" s="25"/>
      <c r="M310" s="25"/>
      <c r="N310" s="25"/>
      <c r="O310" s="17"/>
      <c r="P310" s="17"/>
      <c r="Q310" s="18"/>
      <c r="R310" s="17"/>
      <c r="S310" s="27"/>
    </row>
    <row r="311" spans="2:21" ht="24" customHeight="1" x14ac:dyDescent="0.2">
      <c r="B311" s="28" t="s">
        <v>5</v>
      </c>
      <c r="C311" s="28"/>
      <c r="D311" s="29" t="s">
        <v>6</v>
      </c>
      <c r="E311" s="30" t="s">
        <v>7</v>
      </c>
      <c r="F311" s="30" t="s">
        <v>8</v>
      </c>
      <c r="G311" s="31" t="s">
        <v>9</v>
      </c>
      <c r="H311" s="32"/>
      <c r="I311" s="33" t="s">
        <v>10</v>
      </c>
      <c r="J311" s="34"/>
      <c r="K311" s="33" t="s">
        <v>11</v>
      </c>
      <c r="L311" s="34"/>
      <c r="M311" s="35" t="s">
        <v>12</v>
      </c>
      <c r="N311" s="35" t="s">
        <v>13</v>
      </c>
      <c r="O311" s="36" t="s">
        <v>14</v>
      </c>
      <c r="P311" s="37" t="s">
        <v>15</v>
      </c>
      <c r="Q311" s="33" t="s">
        <v>16</v>
      </c>
      <c r="R311" s="34"/>
      <c r="S311" s="38" t="s">
        <v>17</v>
      </c>
      <c r="T311" s="39" t="s">
        <v>18</v>
      </c>
    </row>
    <row r="312" spans="2:21" s="51" customFormat="1" ht="30" customHeight="1" x14ac:dyDescent="0.25">
      <c r="B312" s="87">
        <v>1</v>
      </c>
      <c r="C312" s="98" t="s">
        <v>233</v>
      </c>
      <c r="D312" s="89"/>
      <c r="E312" s="89"/>
      <c r="F312" s="100" t="s">
        <v>37</v>
      </c>
      <c r="G312" s="118">
        <v>2.04</v>
      </c>
      <c r="H312" s="91">
        <v>17.5</v>
      </c>
      <c r="I312" s="104" t="s">
        <v>21</v>
      </c>
      <c r="J312" s="91">
        <v>5</v>
      </c>
      <c r="K312" s="89">
        <v>0</v>
      </c>
      <c r="L312" s="91">
        <v>0</v>
      </c>
      <c r="M312" s="105">
        <v>3</v>
      </c>
      <c r="N312" s="91">
        <v>0</v>
      </c>
      <c r="O312" s="93"/>
      <c r="P312" s="93"/>
      <c r="Q312" s="92"/>
      <c r="R312" s="93"/>
      <c r="S312" s="96">
        <f t="shared" ref="S312:S334" si="14">H312+J312+L312+N312+O312+P312+R312</f>
        <v>22.5</v>
      </c>
      <c r="T312" s="97" t="s">
        <v>234</v>
      </c>
    </row>
    <row r="313" spans="2:21" s="51" customFormat="1" ht="30" customHeight="1" x14ac:dyDescent="0.25">
      <c r="B313" s="87">
        <f>B312+1</f>
        <v>2</v>
      </c>
      <c r="C313" s="88" t="s">
        <v>235</v>
      </c>
      <c r="D313" s="89"/>
      <c r="E313" s="89"/>
      <c r="F313" s="90" t="s">
        <v>30</v>
      </c>
      <c r="G313" s="118">
        <v>2</v>
      </c>
      <c r="H313" s="91">
        <v>17.5</v>
      </c>
      <c r="I313" s="89">
        <v>82.4</v>
      </c>
      <c r="J313" s="91">
        <v>7</v>
      </c>
      <c r="K313" s="89">
        <v>0.4</v>
      </c>
      <c r="L313" s="91">
        <v>0.4</v>
      </c>
      <c r="M313" s="92"/>
      <c r="N313" s="91">
        <v>0</v>
      </c>
      <c r="O313" s="93"/>
      <c r="P313" s="94"/>
      <c r="Q313" s="92"/>
      <c r="R313" s="95"/>
      <c r="S313" s="96">
        <f t="shared" si="14"/>
        <v>24.9</v>
      </c>
      <c r="T313" s="97" t="s">
        <v>234</v>
      </c>
    </row>
    <row r="314" spans="2:21" s="51" customFormat="1" ht="30" customHeight="1" x14ac:dyDescent="0.25">
      <c r="B314" s="87">
        <f t="shared" ref="B314:B335" si="15">B313+1</f>
        <v>3</v>
      </c>
      <c r="C314" s="88" t="s">
        <v>236</v>
      </c>
      <c r="D314" s="99"/>
      <c r="E314" s="99"/>
      <c r="F314" s="90" t="s">
        <v>48</v>
      </c>
      <c r="G314" s="119">
        <v>2</v>
      </c>
      <c r="H314" s="101">
        <v>17.5</v>
      </c>
      <c r="I314" s="99">
        <v>79.400000000000006</v>
      </c>
      <c r="J314" s="102">
        <v>6</v>
      </c>
      <c r="K314" s="99" t="s">
        <v>26</v>
      </c>
      <c r="L314" s="103">
        <v>9.1999999999999993</v>
      </c>
      <c r="M314" s="87">
        <v>4</v>
      </c>
      <c r="N314" s="103">
        <v>5</v>
      </c>
      <c r="O314" s="93"/>
      <c r="P314" s="93"/>
      <c r="Q314" s="92"/>
      <c r="R314" s="93"/>
      <c r="S314" s="96">
        <f t="shared" si="14"/>
        <v>37.700000000000003</v>
      </c>
      <c r="T314" s="97" t="s">
        <v>234</v>
      </c>
    </row>
    <row r="315" spans="2:21" s="51" customFormat="1" ht="30" customHeight="1" x14ac:dyDescent="0.25">
      <c r="B315" s="87">
        <f t="shared" si="15"/>
        <v>4</v>
      </c>
      <c r="C315" s="98" t="s">
        <v>237</v>
      </c>
      <c r="D315" s="89"/>
      <c r="E315" s="89"/>
      <c r="F315" s="100" t="s">
        <v>59</v>
      </c>
      <c r="G315" s="118">
        <v>2.19</v>
      </c>
      <c r="H315" s="91">
        <v>16.75</v>
      </c>
      <c r="I315" s="89">
        <v>77.599999999999994</v>
      </c>
      <c r="J315" s="91">
        <v>5</v>
      </c>
      <c r="K315" s="89" t="s">
        <v>28</v>
      </c>
      <c r="L315" s="91">
        <v>2</v>
      </c>
      <c r="M315" s="89"/>
      <c r="N315" s="91">
        <v>5</v>
      </c>
      <c r="O315" s="89"/>
      <c r="P315" s="93"/>
      <c r="Q315" s="92"/>
      <c r="R315" s="95"/>
      <c r="S315" s="96">
        <f t="shared" si="14"/>
        <v>28.75</v>
      </c>
      <c r="T315" s="97" t="s">
        <v>234</v>
      </c>
    </row>
    <row r="316" spans="2:21" s="51" customFormat="1" ht="30" customHeight="1" x14ac:dyDescent="0.25">
      <c r="B316" s="87">
        <f t="shared" si="15"/>
        <v>5</v>
      </c>
      <c r="C316" s="88" t="s">
        <v>238</v>
      </c>
      <c r="D316" s="89"/>
      <c r="E316" s="89"/>
      <c r="F316" s="90" t="s">
        <v>25</v>
      </c>
      <c r="G316" s="118">
        <v>2.04</v>
      </c>
      <c r="H316" s="91">
        <v>17.5</v>
      </c>
      <c r="I316" s="89">
        <v>78.599999999999994</v>
      </c>
      <c r="J316" s="91">
        <v>8</v>
      </c>
      <c r="K316" s="89" t="s">
        <v>31</v>
      </c>
      <c r="L316" s="91">
        <v>1</v>
      </c>
      <c r="M316" s="92"/>
      <c r="N316" s="91">
        <v>0</v>
      </c>
      <c r="O316" s="93"/>
      <c r="P316" s="94"/>
      <c r="Q316" s="92"/>
      <c r="R316" s="95"/>
      <c r="S316" s="96">
        <f t="shared" si="14"/>
        <v>26.5</v>
      </c>
      <c r="T316" s="97" t="s">
        <v>234</v>
      </c>
    </row>
    <row r="317" spans="2:21" s="51" customFormat="1" ht="30" customHeight="1" x14ac:dyDescent="0.25">
      <c r="B317" s="87">
        <f t="shared" si="15"/>
        <v>6</v>
      </c>
      <c r="C317" s="88" t="s">
        <v>239</v>
      </c>
      <c r="D317" s="104"/>
      <c r="E317" s="89"/>
      <c r="F317" s="90" t="s">
        <v>40</v>
      </c>
      <c r="G317" s="118">
        <v>2.19</v>
      </c>
      <c r="H317" s="91">
        <v>16.75</v>
      </c>
      <c r="I317" s="104" t="s">
        <v>33</v>
      </c>
      <c r="J317" s="91">
        <v>4</v>
      </c>
      <c r="K317" s="89">
        <v>0</v>
      </c>
      <c r="L317" s="91">
        <v>0</v>
      </c>
      <c r="M317" s="105">
        <v>3</v>
      </c>
      <c r="N317" s="91">
        <v>0</v>
      </c>
      <c r="O317" s="93"/>
      <c r="P317" s="93"/>
      <c r="Q317" s="92"/>
      <c r="R317" s="93"/>
      <c r="S317" s="96">
        <f t="shared" si="14"/>
        <v>20.75</v>
      </c>
      <c r="T317" s="97" t="s">
        <v>234</v>
      </c>
    </row>
    <row r="318" spans="2:21" s="51" customFormat="1" ht="30" customHeight="1" x14ac:dyDescent="0.25">
      <c r="B318" s="87">
        <f t="shared" si="15"/>
        <v>7</v>
      </c>
      <c r="C318" s="98" t="s">
        <v>240</v>
      </c>
      <c r="D318" s="89"/>
      <c r="E318" s="89"/>
      <c r="F318" s="100" t="s">
        <v>37</v>
      </c>
      <c r="G318" s="118">
        <v>2.91</v>
      </c>
      <c r="H318" s="91">
        <v>10</v>
      </c>
      <c r="I318" s="89">
        <v>81</v>
      </c>
      <c r="J318" s="91">
        <v>9</v>
      </c>
      <c r="K318" s="89">
        <v>0</v>
      </c>
      <c r="L318" s="91">
        <v>0</v>
      </c>
      <c r="M318" s="105"/>
      <c r="N318" s="91">
        <v>0</v>
      </c>
      <c r="O318" s="93"/>
      <c r="P318" s="94"/>
      <c r="Q318" s="92"/>
      <c r="R318" s="95"/>
      <c r="S318" s="96">
        <f t="shared" si="14"/>
        <v>19</v>
      </c>
      <c r="T318" s="97" t="s">
        <v>234</v>
      </c>
    </row>
    <row r="319" spans="2:21" s="51" customFormat="1" ht="30" customHeight="1" x14ac:dyDescent="0.25">
      <c r="B319" s="87">
        <f t="shared" si="15"/>
        <v>8</v>
      </c>
      <c r="C319" s="98" t="s">
        <v>241</v>
      </c>
      <c r="D319" s="89"/>
      <c r="E319" s="89"/>
      <c r="F319" s="100" t="s">
        <v>37</v>
      </c>
      <c r="G319" s="118">
        <v>2</v>
      </c>
      <c r="H319" s="91">
        <v>17.5</v>
      </c>
      <c r="I319" s="89">
        <v>75</v>
      </c>
      <c r="J319" s="91">
        <v>4</v>
      </c>
      <c r="K319" s="89" t="s">
        <v>38</v>
      </c>
      <c r="L319" s="91">
        <v>2</v>
      </c>
      <c r="M319" s="105"/>
      <c r="N319" s="91">
        <v>0</v>
      </c>
      <c r="O319" s="93"/>
      <c r="P319" s="94"/>
      <c r="Q319" s="92"/>
      <c r="R319" s="95"/>
      <c r="S319" s="96">
        <f t="shared" si="14"/>
        <v>23.5</v>
      </c>
      <c r="T319" s="97" t="s">
        <v>234</v>
      </c>
    </row>
    <row r="320" spans="2:21" s="51" customFormat="1" ht="30" customHeight="1" x14ac:dyDescent="0.25">
      <c r="B320" s="87">
        <f t="shared" si="15"/>
        <v>9</v>
      </c>
      <c r="C320" s="88" t="s">
        <v>242</v>
      </c>
      <c r="D320" s="106"/>
      <c r="E320" s="99"/>
      <c r="F320" s="90" t="s">
        <v>30</v>
      </c>
      <c r="G320" s="120" t="s">
        <v>41</v>
      </c>
      <c r="H320" s="107">
        <v>17.5</v>
      </c>
      <c r="I320" s="99">
        <v>78.400000000000006</v>
      </c>
      <c r="J320" s="103">
        <v>5</v>
      </c>
      <c r="K320" s="99" t="s">
        <v>42</v>
      </c>
      <c r="L320" s="103">
        <v>4</v>
      </c>
      <c r="M320" s="105"/>
      <c r="N320" s="103">
        <v>1</v>
      </c>
      <c r="O320" s="94"/>
      <c r="P320" s="94"/>
      <c r="Q320" s="92"/>
      <c r="R320" s="95"/>
      <c r="S320" s="96">
        <f t="shared" si="14"/>
        <v>27.5</v>
      </c>
      <c r="T320" s="97" t="s">
        <v>234</v>
      </c>
    </row>
    <row r="321" spans="2:20" s="51" customFormat="1" ht="30" customHeight="1" x14ac:dyDescent="0.25">
      <c r="B321" s="87">
        <f t="shared" si="15"/>
        <v>10</v>
      </c>
      <c r="C321" s="88" t="s">
        <v>243</v>
      </c>
      <c r="D321" s="106"/>
      <c r="E321" s="99"/>
      <c r="F321" s="90" t="s">
        <v>52</v>
      </c>
      <c r="G321" s="120" t="s">
        <v>45</v>
      </c>
      <c r="H321" s="107">
        <v>17.5</v>
      </c>
      <c r="I321" s="99">
        <v>77.55</v>
      </c>
      <c r="J321" s="103">
        <v>8</v>
      </c>
      <c r="K321" s="99" t="s">
        <v>46</v>
      </c>
      <c r="L321" s="103">
        <v>10</v>
      </c>
      <c r="M321" s="105"/>
      <c r="N321" s="103">
        <v>2.5</v>
      </c>
      <c r="O321" s="94"/>
      <c r="P321" s="94"/>
      <c r="Q321" s="92"/>
      <c r="R321" s="95"/>
      <c r="S321" s="96">
        <f t="shared" si="14"/>
        <v>38</v>
      </c>
      <c r="T321" s="97" t="s">
        <v>234</v>
      </c>
    </row>
    <row r="322" spans="2:20" s="51" customFormat="1" ht="30" customHeight="1" x14ac:dyDescent="0.25">
      <c r="B322" s="87">
        <f t="shared" si="15"/>
        <v>11</v>
      </c>
      <c r="C322" s="88" t="s">
        <v>244</v>
      </c>
      <c r="D322" s="104"/>
      <c r="E322" s="89"/>
      <c r="F322" s="90" t="s">
        <v>59</v>
      </c>
      <c r="G322" s="118">
        <v>2.2200000000000002</v>
      </c>
      <c r="H322" s="91">
        <v>16</v>
      </c>
      <c r="I322" s="89">
        <v>75</v>
      </c>
      <c r="J322" s="91">
        <v>4</v>
      </c>
      <c r="K322" s="89" t="s">
        <v>49</v>
      </c>
      <c r="L322" s="91">
        <v>1.3</v>
      </c>
      <c r="M322" s="89"/>
      <c r="N322" s="91">
        <v>5</v>
      </c>
      <c r="O322" s="93"/>
      <c r="P322" s="93"/>
      <c r="Q322" s="92"/>
      <c r="R322" s="95"/>
      <c r="S322" s="96">
        <f t="shared" si="14"/>
        <v>26.3</v>
      </c>
      <c r="T322" s="97" t="s">
        <v>234</v>
      </c>
    </row>
    <row r="323" spans="2:20" s="51" customFormat="1" ht="30" customHeight="1" x14ac:dyDescent="0.25">
      <c r="B323" s="87">
        <f t="shared" si="15"/>
        <v>12</v>
      </c>
      <c r="C323" s="88" t="s">
        <v>245</v>
      </c>
      <c r="D323" s="89"/>
      <c r="E323" s="108"/>
      <c r="F323" s="90" t="s">
        <v>20</v>
      </c>
      <c r="G323" s="118">
        <v>1.85</v>
      </c>
      <c r="H323" s="109">
        <v>19</v>
      </c>
      <c r="I323" s="89">
        <v>75.599999999999994</v>
      </c>
      <c r="J323" s="91">
        <v>4</v>
      </c>
      <c r="K323" s="89">
        <v>0</v>
      </c>
      <c r="L323" s="91">
        <v>0</v>
      </c>
      <c r="M323" s="89">
        <v>0</v>
      </c>
      <c r="N323" s="91">
        <v>5</v>
      </c>
      <c r="O323" s="93"/>
      <c r="P323" s="94"/>
      <c r="Q323" s="92"/>
      <c r="R323" s="95"/>
      <c r="S323" s="96">
        <f t="shared" si="14"/>
        <v>28</v>
      </c>
      <c r="T323" s="97" t="s">
        <v>234</v>
      </c>
    </row>
    <row r="324" spans="2:20" s="51" customFormat="1" ht="30" customHeight="1" x14ac:dyDescent="0.25">
      <c r="B324" s="87">
        <f t="shared" si="15"/>
        <v>13</v>
      </c>
      <c r="C324" s="88" t="s">
        <v>246</v>
      </c>
      <c r="D324" s="89"/>
      <c r="E324" s="89"/>
      <c r="F324" s="90" t="s">
        <v>98</v>
      </c>
      <c r="G324" s="118">
        <v>2.1</v>
      </c>
      <c r="H324" s="91">
        <v>16.75</v>
      </c>
      <c r="I324" s="89">
        <v>75</v>
      </c>
      <c r="J324" s="91">
        <v>4</v>
      </c>
      <c r="K324" s="89" t="s">
        <v>53</v>
      </c>
      <c r="L324" s="91">
        <v>1.2</v>
      </c>
      <c r="M324" s="92"/>
      <c r="N324" s="91">
        <v>3</v>
      </c>
      <c r="O324" s="93"/>
      <c r="P324" s="94"/>
      <c r="Q324" s="92"/>
      <c r="R324" s="95"/>
      <c r="S324" s="96">
        <f t="shared" si="14"/>
        <v>24.95</v>
      </c>
      <c r="T324" s="97" t="s">
        <v>234</v>
      </c>
    </row>
    <row r="325" spans="2:20" s="51" customFormat="1" ht="30" customHeight="1" x14ac:dyDescent="0.25">
      <c r="B325" s="87">
        <f t="shared" si="15"/>
        <v>14</v>
      </c>
      <c r="C325" s="98" t="s">
        <v>247</v>
      </c>
      <c r="D325" s="89"/>
      <c r="E325" s="89"/>
      <c r="F325" s="100" t="s">
        <v>37</v>
      </c>
      <c r="G325" s="118">
        <v>1.8</v>
      </c>
      <c r="H325" s="91">
        <v>19</v>
      </c>
      <c r="I325" s="89">
        <v>78.8</v>
      </c>
      <c r="J325" s="91">
        <v>5</v>
      </c>
      <c r="K325" s="89" t="s">
        <v>56</v>
      </c>
      <c r="L325" s="91">
        <v>6</v>
      </c>
      <c r="M325" s="92"/>
      <c r="N325" s="91">
        <v>2</v>
      </c>
      <c r="O325" s="93"/>
      <c r="P325" s="94"/>
      <c r="Q325" s="92"/>
      <c r="R325" s="95"/>
      <c r="S325" s="96">
        <f t="shared" si="14"/>
        <v>32</v>
      </c>
      <c r="T325" s="97" t="s">
        <v>234</v>
      </c>
    </row>
    <row r="326" spans="2:20" s="51" customFormat="1" ht="30" customHeight="1" x14ac:dyDescent="0.25">
      <c r="B326" s="87">
        <f t="shared" si="15"/>
        <v>15</v>
      </c>
      <c r="C326" s="88" t="s">
        <v>248</v>
      </c>
      <c r="D326" s="104"/>
      <c r="E326" s="89"/>
      <c r="F326" s="90" t="s">
        <v>25</v>
      </c>
      <c r="G326" s="118">
        <v>2.2000000000000002</v>
      </c>
      <c r="H326" s="91">
        <v>16</v>
      </c>
      <c r="I326" s="89">
        <v>75</v>
      </c>
      <c r="J326" s="91">
        <v>4</v>
      </c>
      <c r="K326" s="89">
        <v>0</v>
      </c>
      <c r="L326" s="91">
        <v>0</v>
      </c>
      <c r="M326" s="89"/>
      <c r="N326" s="91">
        <v>0</v>
      </c>
      <c r="O326" s="93"/>
      <c r="P326" s="93"/>
      <c r="Q326" s="92"/>
      <c r="R326" s="95"/>
      <c r="S326" s="96">
        <f t="shared" si="14"/>
        <v>20</v>
      </c>
      <c r="T326" s="97" t="s">
        <v>234</v>
      </c>
    </row>
    <row r="327" spans="2:20" s="51" customFormat="1" ht="30" customHeight="1" x14ac:dyDescent="0.25">
      <c r="B327" s="87">
        <f t="shared" si="15"/>
        <v>16</v>
      </c>
      <c r="C327" s="88" t="s">
        <v>249</v>
      </c>
      <c r="D327" s="89"/>
      <c r="E327" s="89"/>
      <c r="F327" s="90" t="s">
        <v>44</v>
      </c>
      <c r="G327" s="118">
        <v>2.5099999999999998</v>
      </c>
      <c r="H327" s="91">
        <v>13.75</v>
      </c>
      <c r="I327" s="104" t="s">
        <v>60</v>
      </c>
      <c r="J327" s="91">
        <v>4</v>
      </c>
      <c r="K327" s="89" t="s">
        <v>61</v>
      </c>
      <c r="L327" s="91">
        <v>5.3</v>
      </c>
      <c r="M327" s="105">
        <v>4</v>
      </c>
      <c r="N327" s="91">
        <v>0</v>
      </c>
      <c r="O327" s="93"/>
      <c r="P327" s="93"/>
      <c r="Q327" s="92"/>
      <c r="R327" s="93"/>
      <c r="S327" s="96">
        <f t="shared" si="14"/>
        <v>23.05</v>
      </c>
      <c r="T327" s="97" t="s">
        <v>234</v>
      </c>
    </row>
    <row r="328" spans="2:20" s="51" customFormat="1" ht="30" customHeight="1" x14ac:dyDescent="0.25">
      <c r="B328" s="87">
        <f t="shared" si="15"/>
        <v>17</v>
      </c>
      <c r="C328" s="88" t="s">
        <v>250</v>
      </c>
      <c r="D328" s="89"/>
      <c r="E328" s="89"/>
      <c r="F328" s="90" t="s">
        <v>98</v>
      </c>
      <c r="G328" s="118">
        <v>1.72</v>
      </c>
      <c r="H328" s="91">
        <v>19.75</v>
      </c>
      <c r="I328" s="89">
        <v>82.6</v>
      </c>
      <c r="J328" s="91">
        <v>7</v>
      </c>
      <c r="K328" s="89" t="s">
        <v>63</v>
      </c>
      <c r="L328" s="91">
        <v>4.8</v>
      </c>
      <c r="M328" s="92"/>
      <c r="N328" s="91">
        <v>1</v>
      </c>
      <c r="O328" s="93"/>
      <c r="P328" s="94"/>
      <c r="Q328" s="92"/>
      <c r="R328" s="95"/>
      <c r="S328" s="96">
        <f t="shared" si="14"/>
        <v>32.549999999999997</v>
      </c>
      <c r="T328" s="97" t="s">
        <v>234</v>
      </c>
    </row>
    <row r="329" spans="2:20" s="51" customFormat="1" ht="30" customHeight="1" x14ac:dyDescent="0.25">
      <c r="B329" s="87">
        <f t="shared" si="15"/>
        <v>18</v>
      </c>
      <c r="C329" s="98" t="s">
        <v>251</v>
      </c>
      <c r="D329" s="106"/>
      <c r="E329" s="99"/>
      <c r="F329" s="100" t="s">
        <v>59</v>
      </c>
      <c r="G329" s="120" t="s">
        <v>66</v>
      </c>
      <c r="H329" s="107">
        <v>16</v>
      </c>
      <c r="I329" s="99">
        <v>75</v>
      </c>
      <c r="J329" s="103">
        <v>4</v>
      </c>
      <c r="K329" s="99" t="s">
        <v>67</v>
      </c>
      <c r="L329" s="103">
        <v>6</v>
      </c>
      <c r="M329" s="105"/>
      <c r="N329" s="103">
        <v>2.5</v>
      </c>
      <c r="O329" s="94"/>
      <c r="P329" s="94"/>
      <c r="Q329" s="92"/>
      <c r="R329" s="95"/>
      <c r="S329" s="96">
        <f t="shared" si="14"/>
        <v>28.5</v>
      </c>
      <c r="T329" s="97" t="s">
        <v>234</v>
      </c>
    </row>
    <row r="330" spans="2:20" s="51" customFormat="1" ht="30" customHeight="1" x14ac:dyDescent="0.25">
      <c r="B330" s="87">
        <f t="shared" si="15"/>
        <v>19</v>
      </c>
      <c r="C330" s="88" t="s">
        <v>252</v>
      </c>
      <c r="D330" s="104"/>
      <c r="E330" s="89"/>
      <c r="F330" s="90" t="s">
        <v>30</v>
      </c>
      <c r="G330" s="118">
        <v>2.08</v>
      </c>
      <c r="H330" s="91">
        <v>17.5</v>
      </c>
      <c r="I330" s="89">
        <v>75</v>
      </c>
      <c r="J330" s="91">
        <v>4</v>
      </c>
      <c r="K330" s="89" t="s">
        <v>70</v>
      </c>
      <c r="L330" s="91">
        <v>0.7</v>
      </c>
      <c r="M330" s="105">
        <v>4</v>
      </c>
      <c r="N330" s="91">
        <v>0</v>
      </c>
      <c r="O330" s="93"/>
      <c r="P330" s="93"/>
      <c r="Q330" s="92"/>
      <c r="R330" s="93"/>
      <c r="S330" s="96">
        <f t="shared" si="14"/>
        <v>22.2</v>
      </c>
      <c r="T330" s="97" t="s">
        <v>234</v>
      </c>
    </row>
    <row r="331" spans="2:20" s="51" customFormat="1" ht="30" customHeight="1" x14ac:dyDescent="0.25">
      <c r="B331" s="87">
        <f t="shared" si="15"/>
        <v>20</v>
      </c>
      <c r="C331" s="88" t="s">
        <v>253</v>
      </c>
      <c r="D331" s="104"/>
      <c r="E331" s="89"/>
      <c r="F331" s="90" t="s">
        <v>25</v>
      </c>
      <c r="G331" s="118">
        <v>2.42</v>
      </c>
      <c r="H331" s="91">
        <v>14.5</v>
      </c>
      <c r="I331" s="104" t="s">
        <v>60</v>
      </c>
      <c r="J331" s="91">
        <v>4</v>
      </c>
      <c r="K331" s="89" t="s">
        <v>72</v>
      </c>
      <c r="L331" s="110" t="s">
        <v>73</v>
      </c>
      <c r="M331" s="105">
        <v>3</v>
      </c>
      <c r="N331" s="91">
        <v>0</v>
      </c>
      <c r="O331" s="93"/>
      <c r="P331" s="93"/>
      <c r="Q331" s="92"/>
      <c r="R331" s="93"/>
      <c r="S331" s="96">
        <f t="shared" si="14"/>
        <v>19.5</v>
      </c>
      <c r="T331" s="97" t="s">
        <v>234</v>
      </c>
    </row>
    <row r="332" spans="2:20" s="51" customFormat="1" ht="30" customHeight="1" x14ac:dyDescent="0.25">
      <c r="B332" s="87">
        <f t="shared" si="15"/>
        <v>21</v>
      </c>
      <c r="C332" s="88" t="s">
        <v>254</v>
      </c>
      <c r="D332" s="89"/>
      <c r="E332" s="89"/>
      <c r="F332" s="90" t="s">
        <v>59</v>
      </c>
      <c r="G332" s="118">
        <v>2</v>
      </c>
      <c r="H332" s="91">
        <v>17.5</v>
      </c>
      <c r="I332" s="89">
        <v>81</v>
      </c>
      <c r="J332" s="91">
        <v>7</v>
      </c>
      <c r="K332" s="89">
        <v>0</v>
      </c>
      <c r="L332" s="91">
        <v>0</v>
      </c>
      <c r="M332" s="105"/>
      <c r="N332" s="91">
        <v>0</v>
      </c>
      <c r="O332" s="93"/>
      <c r="P332" s="94"/>
      <c r="Q332" s="92"/>
      <c r="R332" s="95"/>
      <c r="S332" s="96">
        <f t="shared" si="14"/>
        <v>24.5</v>
      </c>
      <c r="T332" s="97" t="s">
        <v>234</v>
      </c>
    </row>
    <row r="333" spans="2:20" s="51" customFormat="1" ht="30" customHeight="1" x14ac:dyDescent="0.25">
      <c r="B333" s="87">
        <f t="shared" si="15"/>
        <v>22</v>
      </c>
      <c r="C333" s="88" t="s">
        <v>255</v>
      </c>
      <c r="D333" s="106"/>
      <c r="E333" s="99"/>
      <c r="F333" s="90" t="s">
        <v>224</v>
      </c>
      <c r="G333" s="120" t="s">
        <v>66</v>
      </c>
      <c r="H333" s="107">
        <v>16</v>
      </c>
      <c r="I333" s="99">
        <v>75.400000000000006</v>
      </c>
      <c r="J333" s="103">
        <v>4</v>
      </c>
      <c r="K333" s="99" t="s">
        <v>76</v>
      </c>
      <c r="L333" s="103">
        <v>7</v>
      </c>
      <c r="M333" s="105"/>
      <c r="N333" s="103">
        <v>2.5</v>
      </c>
      <c r="O333" s="94"/>
      <c r="P333" s="94"/>
      <c r="Q333" s="92"/>
      <c r="R333" s="95"/>
      <c r="S333" s="96">
        <f t="shared" si="14"/>
        <v>29.5</v>
      </c>
      <c r="T333" s="97" t="s">
        <v>234</v>
      </c>
    </row>
    <row r="334" spans="2:20" s="51" customFormat="1" ht="30" customHeight="1" x14ac:dyDescent="0.25">
      <c r="B334" s="87">
        <f t="shared" si="15"/>
        <v>23</v>
      </c>
      <c r="C334" s="88" t="s">
        <v>256</v>
      </c>
      <c r="D334" s="104"/>
      <c r="E334" s="89"/>
      <c r="F334" s="90" t="s">
        <v>25</v>
      </c>
      <c r="G334" s="118">
        <v>2.27</v>
      </c>
      <c r="H334" s="110" t="s">
        <v>78</v>
      </c>
      <c r="I334" s="89">
        <v>76.2</v>
      </c>
      <c r="J334" s="91">
        <v>4</v>
      </c>
      <c r="K334" s="89">
        <v>0</v>
      </c>
      <c r="L334" s="91">
        <v>0</v>
      </c>
      <c r="M334" s="105">
        <v>3</v>
      </c>
      <c r="N334" s="91">
        <v>0</v>
      </c>
      <c r="O334" s="93"/>
      <c r="P334" s="93"/>
      <c r="Q334" s="92"/>
      <c r="R334" s="93"/>
      <c r="S334" s="96">
        <f t="shared" si="14"/>
        <v>20</v>
      </c>
      <c r="T334" s="97" t="s">
        <v>234</v>
      </c>
    </row>
    <row r="335" spans="2:20" ht="30" x14ac:dyDescent="0.3">
      <c r="B335" s="87">
        <f t="shared" si="15"/>
        <v>24</v>
      </c>
      <c r="C335" s="98" t="s">
        <v>257</v>
      </c>
      <c r="D335" s="89"/>
      <c r="E335" s="89"/>
      <c r="F335" s="100" t="s">
        <v>37</v>
      </c>
      <c r="T335" s="97" t="s">
        <v>234</v>
      </c>
    </row>
    <row r="345" spans="2:21" x14ac:dyDescent="0.3">
      <c r="B345" s="1" t="s">
        <v>0</v>
      </c>
    </row>
    <row r="346" spans="2:21" x14ac:dyDescent="0.3">
      <c r="B346" s="10" t="s">
        <v>1</v>
      </c>
    </row>
    <row r="347" spans="2:21" ht="4.5" customHeight="1" x14ac:dyDescent="0.3"/>
    <row r="348" spans="2:21" x14ac:dyDescent="0.3">
      <c r="B348" s="11" t="s">
        <v>2</v>
      </c>
      <c r="C348" s="12"/>
      <c r="D348" s="13"/>
      <c r="E348" s="14"/>
      <c r="F348" s="13"/>
      <c r="G348" s="15"/>
      <c r="K348" s="16"/>
      <c r="O348" s="17"/>
      <c r="P348" s="17"/>
      <c r="Q348" s="18"/>
      <c r="R348" s="17"/>
    </row>
    <row r="349" spans="2:21" x14ac:dyDescent="0.3">
      <c r="B349" s="11" t="s">
        <v>3</v>
      </c>
      <c r="C349" s="12"/>
      <c r="D349" s="13"/>
      <c r="E349" s="14"/>
      <c r="F349" s="13"/>
      <c r="G349" s="15"/>
      <c r="K349" s="16"/>
      <c r="O349" s="17"/>
      <c r="P349" s="17"/>
      <c r="Q349" s="18"/>
      <c r="R349" s="17"/>
    </row>
    <row r="350" spans="2:21" ht="4.5" customHeight="1" x14ac:dyDescent="0.3">
      <c r="B350" s="19"/>
      <c r="C350" s="20"/>
      <c r="D350" s="19"/>
      <c r="E350" s="1"/>
      <c r="F350" s="19"/>
      <c r="G350" s="21"/>
      <c r="K350" s="16"/>
      <c r="O350" s="17"/>
      <c r="P350" s="17"/>
      <c r="Q350" s="18"/>
      <c r="R350" s="17"/>
    </row>
    <row r="351" spans="2:21" s="24" customFormat="1" ht="17.25" customHeight="1" x14ac:dyDescent="0.25">
      <c r="B351" s="22" t="s">
        <v>4</v>
      </c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</row>
    <row r="352" spans="2:21" s="24" customFormat="1" ht="22.5" customHeight="1" x14ac:dyDescent="0.25"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</row>
    <row r="353" spans="2:20" ht="8.25" customHeight="1" x14ac:dyDescent="0.2">
      <c r="C353" s="11"/>
      <c r="D353" s="13"/>
      <c r="E353" s="14"/>
      <c r="F353" s="13"/>
      <c r="G353" s="15"/>
      <c r="H353" s="17"/>
      <c r="I353" s="15"/>
      <c r="J353" s="25"/>
      <c r="K353" s="26"/>
      <c r="L353" s="25"/>
      <c r="M353" s="25"/>
      <c r="N353" s="25"/>
      <c r="O353" s="17"/>
      <c r="P353" s="17"/>
      <c r="Q353" s="18"/>
      <c r="R353" s="17"/>
      <c r="S353" s="27"/>
    </row>
    <row r="354" spans="2:20" ht="24" customHeight="1" x14ac:dyDescent="0.2">
      <c r="B354" s="28" t="s">
        <v>5</v>
      </c>
      <c r="C354" s="28"/>
      <c r="D354" s="29" t="s">
        <v>6</v>
      </c>
      <c r="E354" s="30" t="s">
        <v>7</v>
      </c>
      <c r="F354" s="30" t="s">
        <v>8</v>
      </c>
      <c r="G354" s="31" t="s">
        <v>9</v>
      </c>
      <c r="H354" s="32"/>
      <c r="I354" s="33" t="s">
        <v>10</v>
      </c>
      <c r="J354" s="34"/>
      <c r="K354" s="33" t="s">
        <v>11</v>
      </c>
      <c r="L354" s="34"/>
      <c r="M354" s="35" t="s">
        <v>12</v>
      </c>
      <c r="N354" s="35" t="s">
        <v>13</v>
      </c>
      <c r="O354" s="36" t="s">
        <v>14</v>
      </c>
      <c r="P354" s="37" t="s">
        <v>15</v>
      </c>
      <c r="Q354" s="33" t="s">
        <v>16</v>
      </c>
      <c r="R354" s="34"/>
      <c r="S354" s="38" t="s">
        <v>17</v>
      </c>
      <c r="T354" s="39" t="s">
        <v>18</v>
      </c>
    </row>
    <row r="355" spans="2:20" s="51" customFormat="1" ht="30" customHeight="1" x14ac:dyDescent="0.25">
      <c r="B355" s="87">
        <v>1</v>
      </c>
      <c r="C355" s="88" t="s">
        <v>258</v>
      </c>
      <c r="D355" s="89"/>
      <c r="E355" s="89"/>
      <c r="F355" s="90" t="s">
        <v>30</v>
      </c>
      <c r="G355" s="118">
        <v>2.04</v>
      </c>
      <c r="H355" s="91">
        <v>17.5</v>
      </c>
      <c r="I355" s="104" t="s">
        <v>21</v>
      </c>
      <c r="J355" s="91">
        <v>5</v>
      </c>
      <c r="K355" s="89">
        <v>0</v>
      </c>
      <c r="L355" s="91">
        <v>0</v>
      </c>
      <c r="M355" s="105">
        <v>3</v>
      </c>
      <c r="N355" s="91">
        <v>0</v>
      </c>
      <c r="O355" s="93"/>
      <c r="P355" s="93"/>
      <c r="Q355" s="92"/>
      <c r="R355" s="93"/>
      <c r="S355" s="96">
        <f t="shared" ref="S355:S377" si="16">H355+J355+L355+N355+O355+P355+R355</f>
        <v>22.5</v>
      </c>
      <c r="T355" s="97" t="s">
        <v>259</v>
      </c>
    </row>
    <row r="356" spans="2:20" s="51" customFormat="1" ht="30" customHeight="1" x14ac:dyDescent="0.25">
      <c r="B356" s="87">
        <f>B355+1</f>
        <v>2</v>
      </c>
      <c r="C356" s="88" t="s">
        <v>260</v>
      </c>
      <c r="D356" s="89"/>
      <c r="E356" s="89"/>
      <c r="F356" s="90" t="s">
        <v>69</v>
      </c>
      <c r="G356" s="118">
        <v>2</v>
      </c>
      <c r="H356" s="91">
        <v>17.5</v>
      </c>
      <c r="I356" s="89">
        <v>82.4</v>
      </c>
      <c r="J356" s="91">
        <v>7</v>
      </c>
      <c r="K356" s="89">
        <v>0.4</v>
      </c>
      <c r="L356" s="91">
        <v>0.4</v>
      </c>
      <c r="M356" s="92"/>
      <c r="N356" s="91">
        <v>0</v>
      </c>
      <c r="O356" s="93"/>
      <c r="P356" s="94"/>
      <c r="Q356" s="92"/>
      <c r="R356" s="95"/>
      <c r="S356" s="96">
        <f t="shared" si="16"/>
        <v>24.9</v>
      </c>
      <c r="T356" s="97" t="s">
        <v>259</v>
      </c>
    </row>
    <row r="357" spans="2:20" s="51" customFormat="1" ht="30" customHeight="1" x14ac:dyDescent="0.25">
      <c r="B357" s="87">
        <f t="shared" ref="B357:B377" si="17">B356+1</f>
        <v>3</v>
      </c>
      <c r="C357" s="88" t="s">
        <v>261</v>
      </c>
      <c r="D357" s="99"/>
      <c r="E357" s="99"/>
      <c r="F357" s="90" t="s">
        <v>20</v>
      </c>
      <c r="G357" s="119">
        <v>2</v>
      </c>
      <c r="H357" s="101">
        <v>17.5</v>
      </c>
      <c r="I357" s="99">
        <v>79.400000000000006</v>
      </c>
      <c r="J357" s="102">
        <v>6</v>
      </c>
      <c r="K357" s="99" t="s">
        <v>26</v>
      </c>
      <c r="L357" s="103">
        <v>9.1999999999999993</v>
      </c>
      <c r="M357" s="87">
        <v>4</v>
      </c>
      <c r="N357" s="103">
        <v>5</v>
      </c>
      <c r="O357" s="93"/>
      <c r="P357" s="93"/>
      <c r="Q357" s="92"/>
      <c r="R357" s="93"/>
      <c r="S357" s="96">
        <f t="shared" si="16"/>
        <v>37.700000000000003</v>
      </c>
      <c r="T357" s="97" t="s">
        <v>259</v>
      </c>
    </row>
    <row r="358" spans="2:20" s="51" customFormat="1" ht="30" customHeight="1" x14ac:dyDescent="0.25">
      <c r="B358" s="87">
        <f t="shared" si="17"/>
        <v>4</v>
      </c>
      <c r="C358" s="88" t="s">
        <v>262</v>
      </c>
      <c r="D358" s="89"/>
      <c r="E358" s="89"/>
      <c r="F358" s="90" t="s">
        <v>263</v>
      </c>
      <c r="G358" s="118">
        <v>2.19</v>
      </c>
      <c r="H358" s="91">
        <v>16.75</v>
      </c>
      <c r="I358" s="89">
        <v>77.599999999999994</v>
      </c>
      <c r="J358" s="91">
        <v>5</v>
      </c>
      <c r="K358" s="89" t="s">
        <v>28</v>
      </c>
      <c r="L358" s="91">
        <v>2</v>
      </c>
      <c r="M358" s="89"/>
      <c r="N358" s="91">
        <v>5</v>
      </c>
      <c r="O358" s="89"/>
      <c r="P358" s="93"/>
      <c r="Q358" s="92"/>
      <c r="R358" s="95"/>
      <c r="S358" s="96">
        <f t="shared" si="16"/>
        <v>28.75</v>
      </c>
      <c r="T358" s="97" t="s">
        <v>259</v>
      </c>
    </row>
    <row r="359" spans="2:20" s="51" customFormat="1" ht="30" customHeight="1" x14ac:dyDescent="0.25">
      <c r="B359" s="87">
        <f t="shared" si="17"/>
        <v>5</v>
      </c>
      <c r="C359" s="88" t="s">
        <v>264</v>
      </c>
      <c r="D359" s="89"/>
      <c r="E359" s="89"/>
      <c r="F359" s="90" t="s">
        <v>20</v>
      </c>
      <c r="G359" s="118">
        <v>2.04</v>
      </c>
      <c r="H359" s="91">
        <v>17.5</v>
      </c>
      <c r="I359" s="89">
        <v>78.599999999999994</v>
      </c>
      <c r="J359" s="91">
        <v>8</v>
      </c>
      <c r="K359" s="89" t="s">
        <v>31</v>
      </c>
      <c r="L359" s="91">
        <v>1</v>
      </c>
      <c r="M359" s="92"/>
      <c r="N359" s="91">
        <v>0</v>
      </c>
      <c r="O359" s="93"/>
      <c r="P359" s="94"/>
      <c r="Q359" s="92"/>
      <c r="R359" s="95"/>
      <c r="S359" s="96">
        <f t="shared" si="16"/>
        <v>26.5</v>
      </c>
      <c r="T359" s="97" t="s">
        <v>259</v>
      </c>
    </row>
    <row r="360" spans="2:20" s="51" customFormat="1" ht="30" customHeight="1" x14ac:dyDescent="0.25">
      <c r="B360" s="87">
        <f t="shared" si="17"/>
        <v>6</v>
      </c>
      <c r="C360" s="88" t="s">
        <v>265</v>
      </c>
      <c r="D360" s="104"/>
      <c r="E360" s="89"/>
      <c r="F360" s="90" t="s">
        <v>52</v>
      </c>
      <c r="G360" s="118">
        <v>2.19</v>
      </c>
      <c r="H360" s="91">
        <v>16.75</v>
      </c>
      <c r="I360" s="104" t="s">
        <v>33</v>
      </c>
      <c r="J360" s="91">
        <v>4</v>
      </c>
      <c r="K360" s="89">
        <v>0</v>
      </c>
      <c r="L360" s="91">
        <v>0</v>
      </c>
      <c r="M360" s="105">
        <v>3</v>
      </c>
      <c r="N360" s="91">
        <v>0</v>
      </c>
      <c r="O360" s="93"/>
      <c r="P360" s="93"/>
      <c r="Q360" s="92"/>
      <c r="R360" s="93"/>
      <c r="S360" s="96">
        <f t="shared" si="16"/>
        <v>20.75</v>
      </c>
      <c r="T360" s="97" t="s">
        <v>259</v>
      </c>
    </row>
    <row r="361" spans="2:20" s="51" customFormat="1" ht="30" customHeight="1" x14ac:dyDescent="0.25">
      <c r="B361" s="87">
        <f t="shared" si="17"/>
        <v>7</v>
      </c>
      <c r="C361" s="88" t="s">
        <v>266</v>
      </c>
      <c r="D361" s="89"/>
      <c r="E361" s="89"/>
      <c r="F361" s="90" t="s">
        <v>52</v>
      </c>
      <c r="G361" s="118">
        <v>2.91</v>
      </c>
      <c r="H361" s="91">
        <v>10</v>
      </c>
      <c r="I361" s="89">
        <v>81</v>
      </c>
      <c r="J361" s="91">
        <v>9</v>
      </c>
      <c r="K361" s="89">
        <v>0</v>
      </c>
      <c r="L361" s="91">
        <v>0</v>
      </c>
      <c r="M361" s="105"/>
      <c r="N361" s="91">
        <v>0</v>
      </c>
      <c r="O361" s="93"/>
      <c r="P361" s="94"/>
      <c r="Q361" s="92"/>
      <c r="R361" s="95"/>
      <c r="S361" s="96">
        <f t="shared" si="16"/>
        <v>19</v>
      </c>
      <c r="T361" s="97" t="s">
        <v>259</v>
      </c>
    </row>
    <row r="362" spans="2:20" s="51" customFormat="1" ht="30" customHeight="1" x14ac:dyDescent="0.25">
      <c r="B362" s="87">
        <f t="shared" si="17"/>
        <v>8</v>
      </c>
      <c r="C362" s="88" t="s">
        <v>267</v>
      </c>
      <c r="D362" s="89"/>
      <c r="E362" s="89"/>
      <c r="F362" s="90" t="s">
        <v>44</v>
      </c>
      <c r="G362" s="118">
        <v>2</v>
      </c>
      <c r="H362" s="91">
        <v>17.5</v>
      </c>
      <c r="I362" s="89">
        <v>75</v>
      </c>
      <c r="J362" s="91">
        <v>4</v>
      </c>
      <c r="K362" s="89" t="s">
        <v>38</v>
      </c>
      <c r="L362" s="91">
        <v>2</v>
      </c>
      <c r="M362" s="105"/>
      <c r="N362" s="91">
        <v>0</v>
      </c>
      <c r="O362" s="93"/>
      <c r="P362" s="94"/>
      <c r="Q362" s="92"/>
      <c r="R362" s="95"/>
      <c r="S362" s="96">
        <f t="shared" si="16"/>
        <v>23.5</v>
      </c>
      <c r="T362" s="97" t="s">
        <v>259</v>
      </c>
    </row>
    <row r="363" spans="2:20" s="51" customFormat="1" ht="30" customHeight="1" x14ac:dyDescent="0.25">
      <c r="B363" s="87">
        <f t="shared" si="17"/>
        <v>9</v>
      </c>
      <c r="C363" s="88" t="s">
        <v>268</v>
      </c>
      <c r="D363" s="106"/>
      <c r="E363" s="99"/>
      <c r="F363" s="90" t="s">
        <v>69</v>
      </c>
      <c r="G363" s="120" t="s">
        <v>41</v>
      </c>
      <c r="H363" s="107">
        <v>17.5</v>
      </c>
      <c r="I363" s="99">
        <v>78.400000000000006</v>
      </c>
      <c r="J363" s="103">
        <v>5</v>
      </c>
      <c r="K363" s="99" t="s">
        <v>42</v>
      </c>
      <c r="L363" s="103">
        <v>4</v>
      </c>
      <c r="M363" s="105"/>
      <c r="N363" s="103">
        <v>1</v>
      </c>
      <c r="O363" s="94"/>
      <c r="P363" s="94"/>
      <c r="Q363" s="92"/>
      <c r="R363" s="95"/>
      <c r="S363" s="96">
        <f t="shared" si="16"/>
        <v>27.5</v>
      </c>
      <c r="T363" s="97" t="s">
        <v>259</v>
      </c>
    </row>
    <row r="364" spans="2:20" s="51" customFormat="1" ht="30" customHeight="1" x14ac:dyDescent="0.25">
      <c r="B364" s="87">
        <f t="shared" si="17"/>
        <v>10</v>
      </c>
      <c r="C364" s="88" t="s">
        <v>269</v>
      </c>
      <c r="D364" s="106"/>
      <c r="E364" s="99"/>
      <c r="F364" s="90" t="s">
        <v>65</v>
      </c>
      <c r="G364" s="120" t="s">
        <v>45</v>
      </c>
      <c r="H364" s="107">
        <v>17.5</v>
      </c>
      <c r="I364" s="99">
        <v>77.55</v>
      </c>
      <c r="J364" s="103">
        <v>8</v>
      </c>
      <c r="K364" s="99" t="s">
        <v>46</v>
      </c>
      <c r="L364" s="103">
        <v>10</v>
      </c>
      <c r="M364" s="105"/>
      <c r="N364" s="103">
        <v>2.5</v>
      </c>
      <c r="O364" s="94"/>
      <c r="P364" s="94"/>
      <c r="Q364" s="92"/>
      <c r="R364" s="95"/>
      <c r="S364" s="96">
        <f t="shared" si="16"/>
        <v>38</v>
      </c>
      <c r="T364" s="97" t="s">
        <v>259</v>
      </c>
    </row>
    <row r="365" spans="2:20" s="51" customFormat="1" ht="30" customHeight="1" x14ac:dyDescent="0.25">
      <c r="B365" s="87">
        <f t="shared" si="17"/>
        <v>11</v>
      </c>
      <c r="C365" s="88" t="s">
        <v>270</v>
      </c>
      <c r="D365" s="104"/>
      <c r="E365" s="89"/>
      <c r="F365" s="90" t="s">
        <v>20</v>
      </c>
      <c r="G365" s="118">
        <v>2.2200000000000002</v>
      </c>
      <c r="H365" s="91">
        <v>16</v>
      </c>
      <c r="I365" s="89">
        <v>75</v>
      </c>
      <c r="J365" s="91">
        <v>4</v>
      </c>
      <c r="K365" s="89" t="s">
        <v>49</v>
      </c>
      <c r="L365" s="91">
        <v>1.3</v>
      </c>
      <c r="M365" s="89"/>
      <c r="N365" s="91">
        <v>5</v>
      </c>
      <c r="O365" s="93"/>
      <c r="P365" s="93"/>
      <c r="Q365" s="92"/>
      <c r="R365" s="95"/>
      <c r="S365" s="96">
        <f t="shared" si="16"/>
        <v>26.3</v>
      </c>
      <c r="T365" s="97" t="s">
        <v>259</v>
      </c>
    </row>
    <row r="366" spans="2:20" s="51" customFormat="1" ht="30" customHeight="1" x14ac:dyDescent="0.25">
      <c r="B366" s="87">
        <f t="shared" si="17"/>
        <v>12</v>
      </c>
      <c r="C366" s="88" t="s">
        <v>271</v>
      </c>
      <c r="D366" s="89"/>
      <c r="E366" s="108"/>
      <c r="F366" s="90" t="s">
        <v>44</v>
      </c>
      <c r="G366" s="118">
        <v>1.85</v>
      </c>
      <c r="H366" s="109">
        <v>19</v>
      </c>
      <c r="I366" s="89">
        <v>75.599999999999994</v>
      </c>
      <c r="J366" s="91">
        <v>4</v>
      </c>
      <c r="K366" s="89">
        <v>0</v>
      </c>
      <c r="L366" s="91">
        <v>0</v>
      </c>
      <c r="M366" s="89">
        <v>0</v>
      </c>
      <c r="N366" s="91">
        <v>5</v>
      </c>
      <c r="O366" s="93"/>
      <c r="P366" s="94"/>
      <c r="Q366" s="92"/>
      <c r="R366" s="95"/>
      <c r="S366" s="96">
        <f t="shared" si="16"/>
        <v>28</v>
      </c>
      <c r="T366" s="97" t="s">
        <v>259</v>
      </c>
    </row>
    <row r="367" spans="2:20" s="51" customFormat="1" ht="30" customHeight="1" x14ac:dyDescent="0.25">
      <c r="B367" s="87">
        <f t="shared" si="17"/>
        <v>13</v>
      </c>
      <c r="C367" s="88" t="s">
        <v>272</v>
      </c>
      <c r="D367" s="89"/>
      <c r="E367" s="89"/>
      <c r="F367" s="90" t="s">
        <v>44</v>
      </c>
      <c r="G367" s="118">
        <v>2.1</v>
      </c>
      <c r="H367" s="91">
        <v>16.75</v>
      </c>
      <c r="I367" s="89">
        <v>75</v>
      </c>
      <c r="J367" s="91">
        <v>4</v>
      </c>
      <c r="K367" s="89" t="s">
        <v>53</v>
      </c>
      <c r="L367" s="91">
        <v>1.2</v>
      </c>
      <c r="M367" s="92"/>
      <c r="N367" s="91">
        <v>3</v>
      </c>
      <c r="O367" s="93"/>
      <c r="P367" s="94"/>
      <c r="Q367" s="92"/>
      <c r="R367" s="95"/>
      <c r="S367" s="96">
        <f t="shared" si="16"/>
        <v>24.95</v>
      </c>
      <c r="T367" s="97" t="s">
        <v>259</v>
      </c>
    </row>
    <row r="368" spans="2:20" s="51" customFormat="1" ht="30" customHeight="1" x14ac:dyDescent="0.25">
      <c r="B368" s="87">
        <f t="shared" si="17"/>
        <v>14</v>
      </c>
      <c r="C368" s="88" t="s">
        <v>273</v>
      </c>
      <c r="D368" s="89"/>
      <c r="E368" s="89"/>
      <c r="F368" s="90" t="s">
        <v>30</v>
      </c>
      <c r="G368" s="118">
        <v>1.8</v>
      </c>
      <c r="H368" s="91">
        <v>19</v>
      </c>
      <c r="I368" s="89">
        <v>78.8</v>
      </c>
      <c r="J368" s="91">
        <v>5</v>
      </c>
      <c r="K368" s="89" t="s">
        <v>56</v>
      </c>
      <c r="L368" s="91">
        <v>6</v>
      </c>
      <c r="M368" s="92"/>
      <c r="N368" s="91">
        <v>2</v>
      </c>
      <c r="O368" s="93"/>
      <c r="P368" s="94"/>
      <c r="Q368" s="92"/>
      <c r="R368" s="95"/>
      <c r="S368" s="96">
        <f t="shared" si="16"/>
        <v>32</v>
      </c>
      <c r="T368" s="97" t="s">
        <v>259</v>
      </c>
    </row>
    <row r="369" spans="2:20" s="51" customFormat="1" ht="30" customHeight="1" x14ac:dyDescent="0.25">
      <c r="B369" s="87">
        <f t="shared" si="17"/>
        <v>15</v>
      </c>
      <c r="C369" s="88" t="s">
        <v>274</v>
      </c>
      <c r="D369" s="104"/>
      <c r="E369" s="89"/>
      <c r="F369" s="90" t="s">
        <v>44</v>
      </c>
      <c r="G369" s="118">
        <v>2.2000000000000002</v>
      </c>
      <c r="H369" s="91">
        <v>16</v>
      </c>
      <c r="I369" s="89">
        <v>75</v>
      </c>
      <c r="J369" s="91">
        <v>4</v>
      </c>
      <c r="K369" s="89">
        <v>0</v>
      </c>
      <c r="L369" s="91">
        <v>0</v>
      </c>
      <c r="M369" s="89"/>
      <c r="N369" s="91">
        <v>0</v>
      </c>
      <c r="O369" s="93"/>
      <c r="P369" s="93"/>
      <c r="Q369" s="92"/>
      <c r="R369" s="95"/>
      <c r="S369" s="96">
        <f t="shared" si="16"/>
        <v>20</v>
      </c>
      <c r="T369" s="97" t="s">
        <v>259</v>
      </c>
    </row>
    <row r="370" spans="2:20" s="51" customFormat="1" ht="30" customHeight="1" x14ac:dyDescent="0.25">
      <c r="B370" s="87">
        <f t="shared" si="17"/>
        <v>16</v>
      </c>
      <c r="C370" s="88" t="s">
        <v>275</v>
      </c>
      <c r="D370" s="89"/>
      <c r="E370" s="89"/>
      <c r="F370" s="90" t="s">
        <v>20</v>
      </c>
      <c r="G370" s="118">
        <v>2.5099999999999998</v>
      </c>
      <c r="H370" s="91">
        <v>13.75</v>
      </c>
      <c r="I370" s="104" t="s">
        <v>60</v>
      </c>
      <c r="J370" s="91">
        <v>4</v>
      </c>
      <c r="K370" s="89" t="s">
        <v>61</v>
      </c>
      <c r="L370" s="91">
        <v>5.3</v>
      </c>
      <c r="M370" s="105">
        <v>4</v>
      </c>
      <c r="N370" s="91">
        <v>0</v>
      </c>
      <c r="O370" s="93"/>
      <c r="P370" s="93"/>
      <c r="Q370" s="92"/>
      <c r="R370" s="93"/>
      <c r="S370" s="96">
        <f t="shared" si="16"/>
        <v>23.05</v>
      </c>
      <c r="T370" s="97" t="s">
        <v>259</v>
      </c>
    </row>
    <row r="371" spans="2:20" s="51" customFormat="1" ht="30" customHeight="1" x14ac:dyDescent="0.25">
      <c r="B371" s="87">
        <f t="shared" si="17"/>
        <v>17</v>
      </c>
      <c r="C371" s="88" t="s">
        <v>276</v>
      </c>
      <c r="D371" s="89"/>
      <c r="E371" s="89"/>
      <c r="F371" s="90" t="s">
        <v>20</v>
      </c>
      <c r="G371" s="118">
        <v>1.72</v>
      </c>
      <c r="H371" s="91">
        <v>19.75</v>
      </c>
      <c r="I371" s="89">
        <v>82.6</v>
      </c>
      <c r="J371" s="91">
        <v>7</v>
      </c>
      <c r="K371" s="89" t="s">
        <v>63</v>
      </c>
      <c r="L371" s="91">
        <v>4.8</v>
      </c>
      <c r="M371" s="92"/>
      <c r="N371" s="91">
        <v>1</v>
      </c>
      <c r="O371" s="93"/>
      <c r="P371" s="94"/>
      <c r="Q371" s="92"/>
      <c r="R371" s="95"/>
      <c r="S371" s="96">
        <f t="shared" si="16"/>
        <v>32.549999999999997</v>
      </c>
      <c r="T371" s="97" t="s">
        <v>259</v>
      </c>
    </row>
    <row r="372" spans="2:20" s="51" customFormat="1" ht="30" customHeight="1" x14ac:dyDescent="0.25">
      <c r="B372" s="87">
        <f t="shared" si="17"/>
        <v>18</v>
      </c>
      <c r="C372" s="98" t="s">
        <v>277</v>
      </c>
      <c r="D372" s="106"/>
      <c r="E372" s="99"/>
      <c r="F372" s="100" t="s">
        <v>37</v>
      </c>
      <c r="G372" s="120" t="s">
        <v>66</v>
      </c>
      <c r="H372" s="107">
        <v>16</v>
      </c>
      <c r="I372" s="99">
        <v>75</v>
      </c>
      <c r="J372" s="103">
        <v>4</v>
      </c>
      <c r="K372" s="99" t="s">
        <v>67</v>
      </c>
      <c r="L372" s="103">
        <v>6</v>
      </c>
      <c r="M372" s="105"/>
      <c r="N372" s="103">
        <v>2.5</v>
      </c>
      <c r="O372" s="94"/>
      <c r="P372" s="94"/>
      <c r="Q372" s="92"/>
      <c r="R372" s="95"/>
      <c r="S372" s="96">
        <f t="shared" si="16"/>
        <v>28.5</v>
      </c>
      <c r="T372" s="97" t="s">
        <v>259</v>
      </c>
    </row>
    <row r="373" spans="2:20" s="51" customFormat="1" ht="30" customHeight="1" x14ac:dyDescent="0.25">
      <c r="B373" s="87">
        <f t="shared" si="17"/>
        <v>19</v>
      </c>
      <c r="C373" s="88" t="s">
        <v>278</v>
      </c>
      <c r="D373" s="104"/>
      <c r="E373" s="89"/>
      <c r="F373" s="90" t="s">
        <v>52</v>
      </c>
      <c r="G373" s="118">
        <v>2.08</v>
      </c>
      <c r="H373" s="91">
        <v>17.5</v>
      </c>
      <c r="I373" s="89">
        <v>75</v>
      </c>
      <c r="J373" s="91">
        <v>4</v>
      </c>
      <c r="K373" s="89" t="s">
        <v>70</v>
      </c>
      <c r="L373" s="91">
        <v>0.7</v>
      </c>
      <c r="M373" s="105">
        <v>4</v>
      </c>
      <c r="N373" s="91">
        <v>0</v>
      </c>
      <c r="O373" s="93"/>
      <c r="P373" s="93"/>
      <c r="Q373" s="92"/>
      <c r="R373" s="93"/>
      <c r="S373" s="96">
        <f t="shared" si="16"/>
        <v>22.2</v>
      </c>
      <c r="T373" s="97" t="s">
        <v>259</v>
      </c>
    </row>
    <row r="374" spans="2:20" s="51" customFormat="1" ht="30" customHeight="1" x14ac:dyDescent="0.25">
      <c r="B374" s="87">
        <f t="shared" si="17"/>
        <v>20</v>
      </c>
      <c r="C374" s="88" t="s">
        <v>279</v>
      </c>
      <c r="D374" s="104"/>
      <c r="E374" s="89"/>
      <c r="F374" s="90" t="s">
        <v>20</v>
      </c>
      <c r="G374" s="118">
        <v>2.42</v>
      </c>
      <c r="H374" s="91">
        <v>14.5</v>
      </c>
      <c r="I374" s="104" t="s">
        <v>60</v>
      </c>
      <c r="J374" s="91">
        <v>4</v>
      </c>
      <c r="K374" s="89" t="s">
        <v>72</v>
      </c>
      <c r="L374" s="110" t="s">
        <v>73</v>
      </c>
      <c r="M374" s="105">
        <v>3</v>
      </c>
      <c r="N374" s="91">
        <v>0</v>
      </c>
      <c r="O374" s="93"/>
      <c r="P374" s="93"/>
      <c r="Q374" s="92"/>
      <c r="R374" s="93"/>
      <c r="S374" s="96">
        <f t="shared" si="16"/>
        <v>19.5</v>
      </c>
      <c r="T374" s="97" t="s">
        <v>259</v>
      </c>
    </row>
    <row r="375" spans="2:20" s="51" customFormat="1" ht="30" customHeight="1" x14ac:dyDescent="0.25">
      <c r="B375" s="87">
        <f t="shared" si="17"/>
        <v>21</v>
      </c>
      <c r="C375" s="88" t="s">
        <v>280</v>
      </c>
      <c r="D375" s="89"/>
      <c r="E375" s="89"/>
      <c r="F375" s="90" t="s">
        <v>98</v>
      </c>
      <c r="G375" s="118">
        <v>2</v>
      </c>
      <c r="H375" s="91">
        <v>17.5</v>
      </c>
      <c r="I375" s="89">
        <v>81</v>
      </c>
      <c r="J375" s="91">
        <v>7</v>
      </c>
      <c r="K375" s="89">
        <v>0</v>
      </c>
      <c r="L375" s="91">
        <v>0</v>
      </c>
      <c r="M375" s="105"/>
      <c r="N375" s="91">
        <v>0</v>
      </c>
      <c r="O375" s="93"/>
      <c r="P375" s="94"/>
      <c r="Q375" s="92"/>
      <c r="R375" s="95"/>
      <c r="S375" s="96">
        <f t="shared" si="16"/>
        <v>24.5</v>
      </c>
      <c r="T375" s="97" t="s">
        <v>259</v>
      </c>
    </row>
    <row r="376" spans="2:20" s="51" customFormat="1" ht="30" customHeight="1" x14ac:dyDescent="0.25">
      <c r="B376" s="87">
        <f t="shared" si="17"/>
        <v>22</v>
      </c>
      <c r="C376" s="88" t="s">
        <v>281</v>
      </c>
      <c r="D376" s="106"/>
      <c r="E376" s="99"/>
      <c r="F376" s="90" t="s">
        <v>282</v>
      </c>
      <c r="G376" s="120" t="s">
        <v>66</v>
      </c>
      <c r="H376" s="107">
        <v>16</v>
      </c>
      <c r="I376" s="99">
        <v>75.400000000000006</v>
      </c>
      <c r="J376" s="103">
        <v>4</v>
      </c>
      <c r="K376" s="99" t="s">
        <v>76</v>
      </c>
      <c r="L376" s="103">
        <v>7</v>
      </c>
      <c r="M376" s="105"/>
      <c r="N376" s="103">
        <v>2.5</v>
      </c>
      <c r="O376" s="94"/>
      <c r="P376" s="94"/>
      <c r="Q376" s="92"/>
      <c r="R376" s="95"/>
      <c r="S376" s="96">
        <f t="shared" si="16"/>
        <v>29.5</v>
      </c>
      <c r="T376" s="97" t="s">
        <v>259</v>
      </c>
    </row>
    <row r="377" spans="2:20" s="51" customFormat="1" ht="30" customHeight="1" x14ac:dyDescent="0.25">
      <c r="B377" s="87">
        <f t="shared" si="17"/>
        <v>23</v>
      </c>
      <c r="C377" s="88" t="s">
        <v>283</v>
      </c>
      <c r="D377" s="104"/>
      <c r="E377" s="89"/>
      <c r="F377" s="90" t="s">
        <v>20</v>
      </c>
      <c r="G377" s="118">
        <v>2.27</v>
      </c>
      <c r="H377" s="110" t="s">
        <v>78</v>
      </c>
      <c r="I377" s="89">
        <v>76.2</v>
      </c>
      <c r="J377" s="91">
        <v>4</v>
      </c>
      <c r="K377" s="89">
        <v>0</v>
      </c>
      <c r="L377" s="91">
        <v>0</v>
      </c>
      <c r="M377" s="105">
        <v>3</v>
      </c>
      <c r="N377" s="91">
        <v>0</v>
      </c>
      <c r="O377" s="93"/>
      <c r="P377" s="93"/>
      <c r="Q377" s="92"/>
      <c r="R377" s="93"/>
      <c r="S377" s="96">
        <f t="shared" si="16"/>
        <v>20</v>
      </c>
      <c r="T377" s="97" t="s">
        <v>259</v>
      </c>
    </row>
    <row r="389" spans="2:21" x14ac:dyDescent="0.3">
      <c r="B389" s="1" t="s">
        <v>0</v>
      </c>
    </row>
    <row r="390" spans="2:21" x14ac:dyDescent="0.3">
      <c r="B390" s="10" t="s">
        <v>1</v>
      </c>
    </row>
    <row r="391" spans="2:21" ht="4.5" customHeight="1" x14ac:dyDescent="0.3"/>
    <row r="392" spans="2:21" x14ac:dyDescent="0.3">
      <c r="B392" s="11" t="s">
        <v>2</v>
      </c>
      <c r="C392" s="12"/>
      <c r="D392" s="13"/>
      <c r="E392" s="14"/>
      <c r="F392" s="13"/>
      <c r="G392" s="15"/>
      <c r="K392" s="16"/>
      <c r="O392" s="17"/>
      <c r="P392" s="17"/>
      <c r="Q392" s="18"/>
      <c r="R392" s="17"/>
    </row>
    <row r="393" spans="2:21" x14ac:dyDescent="0.3">
      <c r="B393" s="11" t="s">
        <v>3</v>
      </c>
      <c r="C393" s="12"/>
      <c r="D393" s="13"/>
      <c r="E393" s="14"/>
      <c r="F393" s="13"/>
      <c r="G393" s="15"/>
      <c r="K393" s="16"/>
      <c r="O393" s="17"/>
      <c r="P393" s="17"/>
      <c r="Q393" s="18"/>
      <c r="R393" s="17"/>
    </row>
    <row r="394" spans="2:21" ht="4.5" customHeight="1" x14ac:dyDescent="0.3">
      <c r="B394" s="19"/>
      <c r="C394" s="20"/>
      <c r="D394" s="19"/>
      <c r="E394" s="1"/>
      <c r="F394" s="19"/>
      <c r="G394" s="21"/>
      <c r="K394" s="16"/>
      <c r="O394" s="17"/>
      <c r="P394" s="17"/>
      <c r="Q394" s="18"/>
      <c r="R394" s="17"/>
    </row>
    <row r="395" spans="2:21" s="24" customFormat="1" ht="17.25" customHeight="1" x14ac:dyDescent="0.25">
      <c r="B395" s="22" t="s">
        <v>4</v>
      </c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</row>
    <row r="396" spans="2:21" s="24" customFormat="1" ht="22.5" customHeight="1" x14ac:dyDescent="0.25"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</row>
    <row r="397" spans="2:21" ht="8.25" customHeight="1" x14ac:dyDescent="0.2">
      <c r="C397" s="11"/>
      <c r="D397" s="13"/>
      <c r="E397" s="14"/>
      <c r="F397" s="13"/>
      <c r="G397" s="15"/>
      <c r="H397" s="17"/>
      <c r="I397" s="15"/>
      <c r="J397" s="25"/>
      <c r="K397" s="26"/>
      <c r="L397" s="25"/>
      <c r="M397" s="25"/>
      <c r="N397" s="25"/>
      <c r="O397" s="17"/>
      <c r="P397" s="17"/>
      <c r="Q397" s="18"/>
      <c r="R397" s="17"/>
      <c r="S397" s="27"/>
    </row>
    <row r="398" spans="2:21" ht="24" customHeight="1" x14ac:dyDescent="0.2">
      <c r="B398" s="28" t="s">
        <v>5</v>
      </c>
      <c r="C398" s="28"/>
      <c r="D398" s="29" t="s">
        <v>6</v>
      </c>
      <c r="E398" s="30" t="s">
        <v>7</v>
      </c>
      <c r="F398" s="30" t="s">
        <v>8</v>
      </c>
      <c r="G398" s="31" t="s">
        <v>9</v>
      </c>
      <c r="H398" s="32"/>
      <c r="I398" s="33" t="s">
        <v>10</v>
      </c>
      <c r="J398" s="34"/>
      <c r="K398" s="33" t="s">
        <v>11</v>
      </c>
      <c r="L398" s="34"/>
      <c r="M398" s="35" t="s">
        <v>12</v>
      </c>
      <c r="N398" s="35" t="s">
        <v>13</v>
      </c>
      <c r="O398" s="36" t="s">
        <v>14</v>
      </c>
      <c r="P398" s="37" t="s">
        <v>15</v>
      </c>
      <c r="Q398" s="33" t="s">
        <v>16</v>
      </c>
      <c r="R398" s="34"/>
      <c r="S398" s="38" t="s">
        <v>17</v>
      </c>
      <c r="T398" s="39" t="s">
        <v>18</v>
      </c>
    </row>
    <row r="399" spans="2:21" s="51" customFormat="1" ht="30" customHeight="1" x14ac:dyDescent="0.25">
      <c r="B399" s="87">
        <v>1</v>
      </c>
      <c r="C399" s="88" t="s">
        <v>284</v>
      </c>
      <c r="D399" s="89"/>
      <c r="E399" s="89"/>
      <c r="F399" s="90" t="s">
        <v>65</v>
      </c>
      <c r="G399" s="118">
        <v>2.04</v>
      </c>
      <c r="H399" s="91">
        <v>17.5</v>
      </c>
      <c r="I399" s="104" t="s">
        <v>21</v>
      </c>
      <c r="J399" s="91">
        <v>5</v>
      </c>
      <c r="K399" s="89">
        <v>0</v>
      </c>
      <c r="L399" s="91">
        <v>0</v>
      </c>
      <c r="M399" s="105">
        <v>3</v>
      </c>
      <c r="N399" s="91">
        <v>0</v>
      </c>
      <c r="O399" s="93"/>
      <c r="P399" s="93"/>
      <c r="Q399" s="92"/>
      <c r="R399" s="93"/>
      <c r="S399" s="96">
        <f t="shared" ref="S399:S419" si="18">H399+J399+L399+N399+O399+P399+R399</f>
        <v>22.5</v>
      </c>
      <c r="T399" s="97" t="s">
        <v>285</v>
      </c>
    </row>
    <row r="400" spans="2:21" s="51" customFormat="1" ht="30" customHeight="1" x14ac:dyDescent="0.25">
      <c r="B400" s="87">
        <f>B399+1</f>
        <v>2</v>
      </c>
      <c r="C400" s="88" t="s">
        <v>286</v>
      </c>
      <c r="D400" s="89"/>
      <c r="E400" s="89"/>
      <c r="F400" s="90" t="s">
        <v>48</v>
      </c>
      <c r="G400" s="118">
        <v>2</v>
      </c>
      <c r="H400" s="91">
        <v>17.5</v>
      </c>
      <c r="I400" s="89">
        <v>82.4</v>
      </c>
      <c r="J400" s="91">
        <v>7</v>
      </c>
      <c r="K400" s="89">
        <v>0.4</v>
      </c>
      <c r="L400" s="91">
        <v>0.4</v>
      </c>
      <c r="M400" s="92"/>
      <c r="N400" s="91">
        <v>0</v>
      </c>
      <c r="O400" s="93"/>
      <c r="P400" s="94"/>
      <c r="Q400" s="92"/>
      <c r="R400" s="95"/>
      <c r="S400" s="96">
        <f t="shared" si="18"/>
        <v>24.9</v>
      </c>
      <c r="T400" s="97" t="s">
        <v>285</v>
      </c>
    </row>
    <row r="401" spans="2:20" s="51" customFormat="1" ht="30" customHeight="1" x14ac:dyDescent="0.25">
      <c r="B401" s="87">
        <f t="shared" ref="B401:B419" si="19">B400+1</f>
        <v>3</v>
      </c>
      <c r="C401" s="88" t="s">
        <v>287</v>
      </c>
      <c r="D401" s="99"/>
      <c r="E401" s="99"/>
      <c r="F401" s="90" t="s">
        <v>20</v>
      </c>
      <c r="G401" s="119">
        <v>2</v>
      </c>
      <c r="H401" s="101">
        <v>17.5</v>
      </c>
      <c r="I401" s="99">
        <v>79.400000000000006</v>
      </c>
      <c r="J401" s="102">
        <v>6</v>
      </c>
      <c r="K401" s="99" t="s">
        <v>26</v>
      </c>
      <c r="L401" s="103">
        <v>9.1999999999999993</v>
      </c>
      <c r="M401" s="87">
        <v>4</v>
      </c>
      <c r="N401" s="103">
        <v>5</v>
      </c>
      <c r="O401" s="93"/>
      <c r="P401" s="93"/>
      <c r="Q401" s="92"/>
      <c r="R401" s="93"/>
      <c r="S401" s="96">
        <f t="shared" si="18"/>
        <v>37.700000000000003</v>
      </c>
      <c r="T401" s="97" t="s">
        <v>285</v>
      </c>
    </row>
    <row r="402" spans="2:20" s="51" customFormat="1" ht="30" customHeight="1" x14ac:dyDescent="0.25">
      <c r="B402" s="87">
        <f t="shared" si="19"/>
        <v>4</v>
      </c>
      <c r="C402" s="88" t="s">
        <v>288</v>
      </c>
      <c r="D402" s="89"/>
      <c r="E402" s="89"/>
      <c r="F402" s="90" t="s">
        <v>20</v>
      </c>
      <c r="G402" s="118">
        <v>2.19</v>
      </c>
      <c r="H402" s="91">
        <v>16.75</v>
      </c>
      <c r="I402" s="89">
        <v>77.599999999999994</v>
      </c>
      <c r="J402" s="91">
        <v>5</v>
      </c>
      <c r="K402" s="89" t="s">
        <v>28</v>
      </c>
      <c r="L402" s="91">
        <v>2</v>
      </c>
      <c r="M402" s="89"/>
      <c r="N402" s="91">
        <v>5</v>
      </c>
      <c r="O402" s="89"/>
      <c r="P402" s="93"/>
      <c r="Q402" s="92"/>
      <c r="R402" s="95"/>
      <c r="S402" s="96">
        <f t="shared" si="18"/>
        <v>28.75</v>
      </c>
      <c r="T402" s="97" t="s">
        <v>285</v>
      </c>
    </row>
    <row r="403" spans="2:20" s="51" customFormat="1" ht="30" customHeight="1" x14ac:dyDescent="0.25">
      <c r="B403" s="87">
        <f t="shared" si="19"/>
        <v>5</v>
      </c>
      <c r="C403" s="88" t="s">
        <v>289</v>
      </c>
      <c r="D403" s="89"/>
      <c r="E403" s="89"/>
      <c r="F403" s="90" t="s">
        <v>30</v>
      </c>
      <c r="G403" s="118">
        <v>2.04</v>
      </c>
      <c r="H403" s="91">
        <v>17.5</v>
      </c>
      <c r="I403" s="89">
        <v>78.599999999999994</v>
      </c>
      <c r="J403" s="91">
        <v>8</v>
      </c>
      <c r="K403" s="89" t="s">
        <v>31</v>
      </c>
      <c r="L403" s="91">
        <v>1</v>
      </c>
      <c r="M403" s="92"/>
      <c r="N403" s="91">
        <v>0</v>
      </c>
      <c r="O403" s="93"/>
      <c r="P403" s="94"/>
      <c r="Q403" s="92"/>
      <c r="R403" s="95"/>
      <c r="S403" s="96">
        <f t="shared" si="18"/>
        <v>26.5</v>
      </c>
      <c r="T403" s="97" t="s">
        <v>285</v>
      </c>
    </row>
    <row r="404" spans="2:20" s="51" customFormat="1" ht="30" customHeight="1" x14ac:dyDescent="0.25">
      <c r="B404" s="87">
        <f t="shared" si="19"/>
        <v>6</v>
      </c>
      <c r="C404" s="88" t="s">
        <v>290</v>
      </c>
      <c r="D404" s="104"/>
      <c r="E404" s="89"/>
      <c r="F404" s="90" t="s">
        <v>30</v>
      </c>
      <c r="G404" s="118">
        <v>2.19</v>
      </c>
      <c r="H404" s="91">
        <v>16.75</v>
      </c>
      <c r="I404" s="104" t="s">
        <v>33</v>
      </c>
      <c r="J404" s="91">
        <v>4</v>
      </c>
      <c r="K404" s="89">
        <v>0</v>
      </c>
      <c r="L404" s="91">
        <v>0</v>
      </c>
      <c r="M404" s="105">
        <v>3</v>
      </c>
      <c r="N404" s="91">
        <v>0</v>
      </c>
      <c r="O404" s="93"/>
      <c r="P404" s="93"/>
      <c r="Q404" s="92"/>
      <c r="R404" s="93"/>
      <c r="S404" s="96">
        <f t="shared" si="18"/>
        <v>20.75</v>
      </c>
      <c r="T404" s="97" t="s">
        <v>285</v>
      </c>
    </row>
    <row r="405" spans="2:20" s="51" customFormat="1" ht="30" customHeight="1" x14ac:dyDescent="0.25">
      <c r="B405" s="87">
        <f t="shared" si="19"/>
        <v>7</v>
      </c>
      <c r="C405" s="88" t="s">
        <v>291</v>
      </c>
      <c r="D405" s="89"/>
      <c r="E405" s="89"/>
      <c r="F405" s="90" t="s">
        <v>203</v>
      </c>
      <c r="G405" s="118">
        <v>2.91</v>
      </c>
      <c r="H405" s="91">
        <v>10</v>
      </c>
      <c r="I405" s="89">
        <v>81</v>
      </c>
      <c r="J405" s="91">
        <v>9</v>
      </c>
      <c r="K405" s="89">
        <v>0</v>
      </c>
      <c r="L405" s="91">
        <v>0</v>
      </c>
      <c r="M405" s="105"/>
      <c r="N405" s="91">
        <v>0</v>
      </c>
      <c r="O405" s="93"/>
      <c r="P405" s="94"/>
      <c r="Q405" s="92"/>
      <c r="R405" s="95"/>
      <c r="S405" s="96">
        <f t="shared" si="18"/>
        <v>19</v>
      </c>
      <c r="T405" s="97" t="s">
        <v>285</v>
      </c>
    </row>
    <row r="406" spans="2:20" s="51" customFormat="1" ht="30" customHeight="1" x14ac:dyDescent="0.25">
      <c r="B406" s="87">
        <f t="shared" si="19"/>
        <v>8</v>
      </c>
      <c r="C406" s="88" t="s">
        <v>292</v>
      </c>
      <c r="D406" s="89"/>
      <c r="E406" s="89"/>
      <c r="F406" s="90" t="s">
        <v>44</v>
      </c>
      <c r="G406" s="118">
        <v>2</v>
      </c>
      <c r="H406" s="91">
        <v>17.5</v>
      </c>
      <c r="I406" s="89">
        <v>75</v>
      </c>
      <c r="J406" s="91">
        <v>4</v>
      </c>
      <c r="K406" s="89" t="s">
        <v>38</v>
      </c>
      <c r="L406" s="91">
        <v>2</v>
      </c>
      <c r="M406" s="105"/>
      <c r="N406" s="91">
        <v>0</v>
      </c>
      <c r="O406" s="93"/>
      <c r="P406" s="94"/>
      <c r="Q406" s="92"/>
      <c r="R406" s="95"/>
      <c r="S406" s="96">
        <f t="shared" si="18"/>
        <v>23.5</v>
      </c>
      <c r="T406" s="97" t="s">
        <v>285</v>
      </c>
    </row>
    <row r="407" spans="2:20" s="51" customFormat="1" ht="30" customHeight="1" x14ac:dyDescent="0.25">
      <c r="B407" s="87">
        <f t="shared" si="19"/>
        <v>9</v>
      </c>
      <c r="C407" s="98" t="s">
        <v>293</v>
      </c>
      <c r="D407" s="106"/>
      <c r="E407" s="99"/>
      <c r="F407" s="100" t="s">
        <v>37</v>
      </c>
      <c r="G407" s="120" t="s">
        <v>41</v>
      </c>
      <c r="H407" s="107">
        <v>17.5</v>
      </c>
      <c r="I407" s="99">
        <v>78.400000000000006</v>
      </c>
      <c r="J407" s="103">
        <v>5</v>
      </c>
      <c r="K407" s="99" t="s">
        <v>42</v>
      </c>
      <c r="L407" s="103">
        <v>4</v>
      </c>
      <c r="M407" s="105"/>
      <c r="N407" s="103">
        <v>1</v>
      </c>
      <c r="O407" s="94"/>
      <c r="P407" s="94"/>
      <c r="Q407" s="92"/>
      <c r="R407" s="95"/>
      <c r="S407" s="96">
        <f t="shared" si="18"/>
        <v>27.5</v>
      </c>
      <c r="T407" s="97" t="s">
        <v>285</v>
      </c>
    </row>
    <row r="408" spans="2:20" s="51" customFormat="1" ht="30" customHeight="1" x14ac:dyDescent="0.25">
      <c r="B408" s="87">
        <f t="shared" si="19"/>
        <v>10</v>
      </c>
      <c r="C408" s="88" t="s">
        <v>294</v>
      </c>
      <c r="D408" s="106"/>
      <c r="E408" s="99"/>
      <c r="F408" s="90" t="s">
        <v>25</v>
      </c>
      <c r="G408" s="120" t="s">
        <v>45</v>
      </c>
      <c r="H408" s="107">
        <v>17.5</v>
      </c>
      <c r="I408" s="99">
        <v>77.55</v>
      </c>
      <c r="J408" s="103">
        <v>8</v>
      </c>
      <c r="K408" s="99" t="s">
        <v>46</v>
      </c>
      <c r="L408" s="103">
        <v>10</v>
      </c>
      <c r="M408" s="105"/>
      <c r="N408" s="103">
        <v>2.5</v>
      </c>
      <c r="O408" s="94"/>
      <c r="P408" s="94"/>
      <c r="Q408" s="92"/>
      <c r="R408" s="95"/>
      <c r="S408" s="96">
        <f t="shared" si="18"/>
        <v>38</v>
      </c>
      <c r="T408" s="97" t="s">
        <v>285</v>
      </c>
    </row>
    <row r="409" spans="2:20" s="51" customFormat="1" ht="30" customHeight="1" x14ac:dyDescent="0.25">
      <c r="B409" s="87">
        <f t="shared" si="19"/>
        <v>11</v>
      </c>
      <c r="C409" s="88" t="s">
        <v>295</v>
      </c>
      <c r="D409" s="104"/>
      <c r="E409" s="89"/>
      <c r="F409" s="90" t="s">
        <v>65</v>
      </c>
      <c r="G409" s="118">
        <v>2.2200000000000002</v>
      </c>
      <c r="H409" s="91">
        <v>16</v>
      </c>
      <c r="I409" s="89">
        <v>75</v>
      </c>
      <c r="J409" s="91">
        <v>4</v>
      </c>
      <c r="K409" s="89" t="s">
        <v>49</v>
      </c>
      <c r="L409" s="91">
        <v>1.3</v>
      </c>
      <c r="M409" s="89"/>
      <c r="N409" s="91">
        <v>5</v>
      </c>
      <c r="O409" s="93"/>
      <c r="P409" s="93"/>
      <c r="Q409" s="92"/>
      <c r="R409" s="95"/>
      <c r="S409" s="96">
        <f t="shared" si="18"/>
        <v>26.3</v>
      </c>
      <c r="T409" s="97" t="s">
        <v>285</v>
      </c>
    </row>
    <row r="410" spans="2:20" s="51" customFormat="1" ht="30" customHeight="1" x14ac:dyDescent="0.25">
      <c r="B410" s="87">
        <f t="shared" si="19"/>
        <v>12</v>
      </c>
      <c r="C410" s="88" t="s">
        <v>296</v>
      </c>
      <c r="D410" s="89"/>
      <c r="E410" s="108"/>
      <c r="F410" s="90" t="s">
        <v>20</v>
      </c>
      <c r="G410" s="118">
        <v>1.85</v>
      </c>
      <c r="H410" s="109">
        <v>19</v>
      </c>
      <c r="I410" s="89">
        <v>75.599999999999994</v>
      </c>
      <c r="J410" s="91">
        <v>4</v>
      </c>
      <c r="K410" s="89">
        <v>0</v>
      </c>
      <c r="L410" s="91">
        <v>0</v>
      </c>
      <c r="M410" s="89">
        <v>0</v>
      </c>
      <c r="N410" s="91">
        <v>5</v>
      </c>
      <c r="O410" s="93"/>
      <c r="P410" s="94"/>
      <c r="Q410" s="92"/>
      <c r="R410" s="95"/>
      <c r="S410" s="96">
        <f t="shared" si="18"/>
        <v>28</v>
      </c>
      <c r="T410" s="97" t="s">
        <v>285</v>
      </c>
    </row>
    <row r="411" spans="2:20" s="51" customFormat="1" ht="30" customHeight="1" x14ac:dyDescent="0.25">
      <c r="B411" s="87">
        <f t="shared" si="19"/>
        <v>13</v>
      </c>
      <c r="C411" s="88" t="s">
        <v>297</v>
      </c>
      <c r="D411" s="89"/>
      <c r="E411" s="89"/>
      <c r="F411" s="90" t="s">
        <v>20</v>
      </c>
      <c r="G411" s="118">
        <v>2.1</v>
      </c>
      <c r="H411" s="91">
        <v>16.75</v>
      </c>
      <c r="I411" s="89">
        <v>75</v>
      </c>
      <c r="J411" s="91">
        <v>4</v>
      </c>
      <c r="K411" s="89" t="s">
        <v>53</v>
      </c>
      <c r="L411" s="91">
        <v>1.2</v>
      </c>
      <c r="M411" s="92"/>
      <c r="N411" s="91">
        <v>3</v>
      </c>
      <c r="O411" s="93"/>
      <c r="P411" s="94"/>
      <c r="Q411" s="92"/>
      <c r="R411" s="95"/>
      <c r="S411" s="96">
        <f t="shared" si="18"/>
        <v>24.95</v>
      </c>
      <c r="T411" s="97" t="s">
        <v>285</v>
      </c>
    </row>
    <row r="412" spans="2:20" s="51" customFormat="1" ht="30" customHeight="1" x14ac:dyDescent="0.25">
      <c r="B412" s="87">
        <f t="shared" si="19"/>
        <v>14</v>
      </c>
      <c r="C412" s="98" t="s">
        <v>298</v>
      </c>
      <c r="D412" s="89"/>
      <c r="E412" s="89"/>
      <c r="F412" s="100" t="s">
        <v>37</v>
      </c>
      <c r="G412" s="118">
        <v>1.8</v>
      </c>
      <c r="H412" s="91">
        <v>19</v>
      </c>
      <c r="I412" s="89">
        <v>78.8</v>
      </c>
      <c r="J412" s="91">
        <v>5</v>
      </c>
      <c r="K412" s="89" t="s">
        <v>56</v>
      </c>
      <c r="L412" s="91">
        <v>6</v>
      </c>
      <c r="M412" s="92"/>
      <c r="N412" s="91">
        <v>2</v>
      </c>
      <c r="O412" s="93"/>
      <c r="P412" s="94"/>
      <c r="Q412" s="92"/>
      <c r="R412" s="95"/>
      <c r="S412" s="96">
        <f t="shared" si="18"/>
        <v>32</v>
      </c>
      <c r="T412" s="97" t="s">
        <v>285</v>
      </c>
    </row>
    <row r="413" spans="2:20" s="51" customFormat="1" ht="30" customHeight="1" x14ac:dyDescent="0.25">
      <c r="B413" s="87">
        <f t="shared" si="19"/>
        <v>15</v>
      </c>
      <c r="C413" s="98" t="s">
        <v>299</v>
      </c>
      <c r="D413" s="89"/>
      <c r="E413" s="89"/>
      <c r="F413" s="100" t="s">
        <v>59</v>
      </c>
      <c r="G413" s="118">
        <v>2.5099999999999998</v>
      </c>
      <c r="H413" s="91">
        <v>13.75</v>
      </c>
      <c r="I413" s="104" t="s">
        <v>60</v>
      </c>
      <c r="J413" s="91">
        <v>4</v>
      </c>
      <c r="K413" s="89" t="s">
        <v>61</v>
      </c>
      <c r="L413" s="91">
        <v>5.3</v>
      </c>
      <c r="M413" s="105">
        <v>4</v>
      </c>
      <c r="N413" s="91">
        <v>0</v>
      </c>
      <c r="O413" s="93"/>
      <c r="P413" s="93"/>
      <c r="Q413" s="92"/>
      <c r="R413" s="93"/>
      <c r="S413" s="96">
        <f t="shared" si="18"/>
        <v>23.05</v>
      </c>
      <c r="T413" s="97" t="s">
        <v>285</v>
      </c>
    </row>
    <row r="414" spans="2:20" s="51" customFormat="1" ht="30" customHeight="1" x14ac:dyDescent="0.25">
      <c r="B414" s="87">
        <f t="shared" si="19"/>
        <v>16</v>
      </c>
      <c r="C414" s="88" t="s">
        <v>300</v>
      </c>
      <c r="D414" s="89"/>
      <c r="E414" s="89"/>
      <c r="F414" s="90" t="s">
        <v>44</v>
      </c>
      <c r="G414" s="118">
        <v>1.72</v>
      </c>
      <c r="H414" s="91">
        <v>19.75</v>
      </c>
      <c r="I414" s="89">
        <v>82.6</v>
      </c>
      <c r="J414" s="91">
        <v>7</v>
      </c>
      <c r="K414" s="89" t="s">
        <v>63</v>
      </c>
      <c r="L414" s="91">
        <v>4.8</v>
      </c>
      <c r="M414" s="92"/>
      <c r="N414" s="91">
        <v>1</v>
      </c>
      <c r="O414" s="93"/>
      <c r="P414" s="94"/>
      <c r="Q414" s="92"/>
      <c r="R414" s="95"/>
      <c r="S414" s="96">
        <f t="shared" si="18"/>
        <v>32.549999999999997</v>
      </c>
      <c r="T414" s="97" t="s">
        <v>285</v>
      </c>
    </row>
    <row r="415" spans="2:20" s="51" customFormat="1" ht="30" customHeight="1" x14ac:dyDescent="0.25">
      <c r="B415" s="87">
        <f t="shared" si="19"/>
        <v>17</v>
      </c>
      <c r="C415" s="88" t="s">
        <v>301</v>
      </c>
      <c r="D415" s="106"/>
      <c r="E415" s="99"/>
      <c r="F415" s="90" t="s">
        <v>25</v>
      </c>
      <c r="G415" s="120" t="s">
        <v>66</v>
      </c>
      <c r="H415" s="107">
        <v>16</v>
      </c>
      <c r="I415" s="99">
        <v>75</v>
      </c>
      <c r="J415" s="103">
        <v>4</v>
      </c>
      <c r="K415" s="99" t="s">
        <v>67</v>
      </c>
      <c r="L415" s="103">
        <v>6</v>
      </c>
      <c r="M415" s="105"/>
      <c r="N415" s="103">
        <v>2.5</v>
      </c>
      <c r="O415" s="94"/>
      <c r="P415" s="94"/>
      <c r="Q415" s="92"/>
      <c r="R415" s="95"/>
      <c r="S415" s="96">
        <f t="shared" si="18"/>
        <v>28.5</v>
      </c>
      <c r="T415" s="97" t="s">
        <v>285</v>
      </c>
    </row>
    <row r="416" spans="2:20" s="51" customFormat="1" ht="30" customHeight="1" x14ac:dyDescent="0.25">
      <c r="B416" s="87">
        <f t="shared" si="19"/>
        <v>18</v>
      </c>
      <c r="C416" s="88" t="s">
        <v>302</v>
      </c>
      <c r="D416" s="104"/>
      <c r="E416" s="89"/>
      <c r="F416" s="90" t="s">
        <v>65</v>
      </c>
      <c r="G416" s="118">
        <v>2.08</v>
      </c>
      <c r="H416" s="91">
        <v>17.5</v>
      </c>
      <c r="I416" s="89">
        <v>75</v>
      </c>
      <c r="J416" s="91">
        <v>4</v>
      </c>
      <c r="K416" s="89" t="s">
        <v>70</v>
      </c>
      <c r="L416" s="91">
        <v>0.7</v>
      </c>
      <c r="M416" s="105">
        <v>4</v>
      </c>
      <c r="N416" s="91">
        <v>0</v>
      </c>
      <c r="O416" s="93"/>
      <c r="P416" s="93"/>
      <c r="Q416" s="92"/>
      <c r="R416" s="93"/>
      <c r="S416" s="96">
        <f t="shared" si="18"/>
        <v>22.2</v>
      </c>
      <c r="T416" s="97" t="s">
        <v>285</v>
      </c>
    </row>
    <row r="417" spans="2:20" s="51" customFormat="1" ht="30" customHeight="1" x14ac:dyDescent="0.25">
      <c r="B417" s="87">
        <f t="shared" si="19"/>
        <v>19</v>
      </c>
      <c r="C417" s="88" t="s">
        <v>303</v>
      </c>
      <c r="D417" s="104"/>
      <c r="E417" s="89"/>
      <c r="F417" s="90" t="s">
        <v>65</v>
      </c>
      <c r="G417" s="118">
        <v>2.42</v>
      </c>
      <c r="H417" s="91">
        <v>14.5</v>
      </c>
      <c r="I417" s="104" t="s">
        <v>60</v>
      </c>
      <c r="J417" s="91">
        <v>4</v>
      </c>
      <c r="K417" s="89" t="s">
        <v>72</v>
      </c>
      <c r="L417" s="110" t="s">
        <v>73</v>
      </c>
      <c r="M417" s="105">
        <v>3</v>
      </c>
      <c r="N417" s="91">
        <v>0</v>
      </c>
      <c r="O417" s="93"/>
      <c r="P417" s="93"/>
      <c r="Q417" s="92"/>
      <c r="R417" s="93"/>
      <c r="S417" s="96">
        <f t="shared" si="18"/>
        <v>19.5</v>
      </c>
      <c r="T417" s="97" t="s">
        <v>285</v>
      </c>
    </row>
    <row r="418" spans="2:20" s="51" customFormat="1" ht="30" customHeight="1" x14ac:dyDescent="0.25">
      <c r="B418" s="87">
        <f t="shared" si="19"/>
        <v>20</v>
      </c>
      <c r="C418" s="98" t="s">
        <v>304</v>
      </c>
      <c r="D418" s="89"/>
      <c r="E418" s="89"/>
      <c r="F418" s="100" t="s">
        <v>305</v>
      </c>
      <c r="G418" s="118">
        <v>2</v>
      </c>
      <c r="H418" s="91">
        <v>17.5</v>
      </c>
      <c r="I418" s="89">
        <v>81</v>
      </c>
      <c r="J418" s="91">
        <v>7</v>
      </c>
      <c r="K418" s="89">
        <v>0</v>
      </c>
      <c r="L418" s="91">
        <v>0</v>
      </c>
      <c r="M418" s="105"/>
      <c r="N418" s="91">
        <v>0</v>
      </c>
      <c r="O418" s="93"/>
      <c r="P418" s="94"/>
      <c r="Q418" s="92"/>
      <c r="R418" s="95"/>
      <c r="S418" s="96">
        <f t="shared" si="18"/>
        <v>24.5</v>
      </c>
      <c r="T418" s="97" t="s">
        <v>285</v>
      </c>
    </row>
    <row r="419" spans="2:20" s="51" customFormat="1" ht="30" customHeight="1" x14ac:dyDescent="0.25">
      <c r="B419" s="87">
        <f t="shared" si="19"/>
        <v>21</v>
      </c>
      <c r="C419" s="88" t="s">
        <v>306</v>
      </c>
      <c r="D419" s="104"/>
      <c r="E419" s="89"/>
      <c r="F419" s="90" t="s">
        <v>44</v>
      </c>
      <c r="G419" s="118">
        <v>2.27</v>
      </c>
      <c r="H419" s="110" t="s">
        <v>78</v>
      </c>
      <c r="I419" s="89">
        <v>76.2</v>
      </c>
      <c r="J419" s="91">
        <v>4</v>
      </c>
      <c r="K419" s="89">
        <v>0</v>
      </c>
      <c r="L419" s="91">
        <v>0</v>
      </c>
      <c r="M419" s="105">
        <v>3</v>
      </c>
      <c r="N419" s="91">
        <v>0</v>
      </c>
      <c r="O419" s="93"/>
      <c r="P419" s="93"/>
      <c r="Q419" s="92"/>
      <c r="R419" s="93"/>
      <c r="S419" s="96">
        <f t="shared" si="18"/>
        <v>20</v>
      </c>
      <c r="T419" s="97" t="s">
        <v>285</v>
      </c>
    </row>
  </sheetData>
  <mergeCells count="60">
    <mergeCell ref="B395:U396"/>
    <mergeCell ref="B398:C398"/>
    <mergeCell ref="G398:H398"/>
    <mergeCell ref="I398:J398"/>
    <mergeCell ref="K398:L398"/>
    <mergeCell ref="Q398:R398"/>
    <mergeCell ref="B351:U352"/>
    <mergeCell ref="B354:C354"/>
    <mergeCell ref="G354:H354"/>
    <mergeCell ref="I354:J354"/>
    <mergeCell ref="K354:L354"/>
    <mergeCell ref="Q354:R354"/>
    <mergeCell ref="B308:U309"/>
    <mergeCell ref="B311:C311"/>
    <mergeCell ref="G311:H311"/>
    <mergeCell ref="I311:J311"/>
    <mergeCell ref="K311:L311"/>
    <mergeCell ref="Q311:R311"/>
    <mergeCell ref="B264:U265"/>
    <mergeCell ref="B267:C267"/>
    <mergeCell ref="G267:H267"/>
    <mergeCell ref="I267:J267"/>
    <mergeCell ref="K267:L267"/>
    <mergeCell ref="Q267:R267"/>
    <mergeCell ref="B221:U222"/>
    <mergeCell ref="B224:C224"/>
    <mergeCell ref="G224:H224"/>
    <mergeCell ref="I224:J224"/>
    <mergeCell ref="K224:L224"/>
    <mergeCell ref="Q224:R224"/>
    <mergeCell ref="B177:U178"/>
    <mergeCell ref="B180:C180"/>
    <mergeCell ref="G180:H180"/>
    <mergeCell ref="I180:J180"/>
    <mergeCell ref="K180:L180"/>
    <mergeCell ref="Q180:R180"/>
    <mergeCell ref="B134:U135"/>
    <mergeCell ref="B137:C137"/>
    <mergeCell ref="G137:H137"/>
    <mergeCell ref="I137:J137"/>
    <mergeCell ref="K137:L137"/>
    <mergeCell ref="Q137:R137"/>
    <mergeCell ref="B89:U90"/>
    <mergeCell ref="B92:C92"/>
    <mergeCell ref="G92:H92"/>
    <mergeCell ref="I92:J92"/>
    <mergeCell ref="K92:L92"/>
    <mergeCell ref="Q92:R92"/>
    <mergeCell ref="B46:U47"/>
    <mergeCell ref="B49:C49"/>
    <mergeCell ref="G49:H49"/>
    <mergeCell ref="I49:J49"/>
    <mergeCell ref="K49:L49"/>
    <mergeCell ref="Q49:R49"/>
    <mergeCell ref="B7:U8"/>
    <mergeCell ref="B10:C10"/>
    <mergeCell ref="G10:H10"/>
    <mergeCell ref="I10:J10"/>
    <mergeCell ref="K10:L10"/>
    <mergeCell ref="Q10:R10"/>
  </mergeCells>
  <pageMargins left="0.5" right="0.5" top="1" bottom="1" header="0.5" footer="0.5"/>
  <pageSetup paperSize="5" scale="9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X384"/>
  <sheetViews>
    <sheetView tabSelected="1" zoomScaleNormal="100" workbookViewId="0">
      <selection activeCell="AA11" sqref="AA11"/>
    </sheetView>
  </sheetViews>
  <sheetFormatPr defaultRowHeight="15" x14ac:dyDescent="0.3"/>
  <cols>
    <col min="1" max="1" width="0.7109375" style="2" customWidth="1"/>
    <col min="2" max="2" width="5" style="3" customWidth="1"/>
    <col min="3" max="3" width="30.42578125" style="2" customWidth="1"/>
    <col min="4" max="4" width="0.140625" style="3" customWidth="1"/>
    <col min="5" max="5" width="17" style="4" hidden="1" customWidth="1"/>
    <col min="6" max="6" width="15.140625" style="3" customWidth="1"/>
    <col min="7" max="7" width="8.5703125" style="5" hidden="1" customWidth="1"/>
    <col min="8" max="8" width="9.140625" style="6" hidden="1" customWidth="1"/>
    <col min="9" max="9" width="7.28515625" style="5" hidden="1" customWidth="1"/>
    <col min="10" max="10" width="9.140625" style="7" hidden="1" customWidth="1"/>
    <col min="11" max="11" width="9.140625" style="8" hidden="1" customWidth="1"/>
    <col min="12" max="12" width="9.140625" style="7" hidden="1" customWidth="1"/>
    <col min="13" max="13" width="10.28515625" style="7" hidden="1" customWidth="1"/>
    <col min="14" max="14" width="7.5703125" style="7" hidden="1" customWidth="1"/>
    <col min="15" max="15" width="9.140625" style="6" hidden="1" customWidth="1"/>
    <col min="16" max="16" width="8.140625" style="6" hidden="1" customWidth="1"/>
    <col min="17" max="17" width="5.42578125" style="8" hidden="1" customWidth="1"/>
    <col min="18" max="18" width="9.140625" style="6" hidden="1" customWidth="1"/>
    <col min="19" max="19" width="10.5703125" style="9" hidden="1" customWidth="1"/>
    <col min="20" max="20" width="6.28515625" style="2" customWidth="1"/>
    <col min="21" max="21" width="32.42578125" style="2" customWidth="1"/>
    <col min="22" max="22" width="15.5703125" style="2" customWidth="1"/>
    <col min="23" max="254" width="9.140625" style="2"/>
    <col min="255" max="255" width="0.7109375" style="2" customWidth="1"/>
    <col min="256" max="256" width="5" style="2" customWidth="1"/>
    <col min="257" max="257" width="33.28515625" style="2" customWidth="1"/>
    <col min="258" max="258" width="0.140625" style="2" customWidth="1"/>
    <col min="259" max="259" width="0" style="2" hidden="1" customWidth="1"/>
    <col min="260" max="260" width="14.28515625" style="2" customWidth="1"/>
    <col min="261" max="261" width="30.28515625" style="2" customWidth="1"/>
    <col min="262" max="274" width="0" style="2" hidden="1" customWidth="1"/>
    <col min="275" max="275" width="19.140625" style="2" customWidth="1"/>
    <col min="276" max="276" width="9.140625" style="2"/>
    <col min="277" max="277" width="12.42578125" style="2" bestFit="1" customWidth="1"/>
    <col min="278" max="510" width="9.140625" style="2"/>
    <col min="511" max="511" width="0.7109375" style="2" customWidth="1"/>
    <col min="512" max="512" width="5" style="2" customWidth="1"/>
    <col min="513" max="513" width="33.28515625" style="2" customWidth="1"/>
    <col min="514" max="514" width="0.140625" style="2" customWidth="1"/>
    <col min="515" max="515" width="0" style="2" hidden="1" customWidth="1"/>
    <col min="516" max="516" width="14.28515625" style="2" customWidth="1"/>
    <col min="517" max="517" width="30.28515625" style="2" customWidth="1"/>
    <col min="518" max="530" width="0" style="2" hidden="1" customWidth="1"/>
    <col min="531" max="531" width="19.140625" style="2" customWidth="1"/>
    <col min="532" max="532" width="9.140625" style="2"/>
    <col min="533" max="533" width="12.42578125" style="2" bestFit="1" customWidth="1"/>
    <col min="534" max="766" width="9.140625" style="2"/>
    <col min="767" max="767" width="0.7109375" style="2" customWidth="1"/>
    <col min="768" max="768" width="5" style="2" customWidth="1"/>
    <col min="769" max="769" width="33.28515625" style="2" customWidth="1"/>
    <col min="770" max="770" width="0.140625" style="2" customWidth="1"/>
    <col min="771" max="771" width="0" style="2" hidden="1" customWidth="1"/>
    <col min="772" max="772" width="14.28515625" style="2" customWidth="1"/>
    <col min="773" max="773" width="30.28515625" style="2" customWidth="1"/>
    <col min="774" max="786" width="0" style="2" hidden="1" customWidth="1"/>
    <col min="787" max="787" width="19.140625" style="2" customWidth="1"/>
    <col min="788" max="788" width="9.140625" style="2"/>
    <col min="789" max="789" width="12.42578125" style="2" bestFit="1" customWidth="1"/>
    <col min="790" max="1022" width="9.140625" style="2"/>
    <col min="1023" max="1023" width="0.7109375" style="2" customWidth="1"/>
    <col min="1024" max="1024" width="5" style="2" customWidth="1"/>
    <col min="1025" max="1025" width="33.28515625" style="2" customWidth="1"/>
    <col min="1026" max="1026" width="0.140625" style="2" customWidth="1"/>
    <col min="1027" max="1027" width="0" style="2" hidden="1" customWidth="1"/>
    <col min="1028" max="1028" width="14.28515625" style="2" customWidth="1"/>
    <col min="1029" max="1029" width="30.28515625" style="2" customWidth="1"/>
    <col min="1030" max="1042" width="0" style="2" hidden="1" customWidth="1"/>
    <col min="1043" max="1043" width="19.140625" style="2" customWidth="1"/>
    <col min="1044" max="1044" width="9.140625" style="2"/>
    <col min="1045" max="1045" width="12.42578125" style="2" bestFit="1" customWidth="1"/>
    <col min="1046" max="1278" width="9.140625" style="2"/>
    <col min="1279" max="1279" width="0.7109375" style="2" customWidth="1"/>
    <col min="1280" max="1280" width="5" style="2" customWidth="1"/>
    <col min="1281" max="1281" width="33.28515625" style="2" customWidth="1"/>
    <col min="1282" max="1282" width="0.140625" style="2" customWidth="1"/>
    <col min="1283" max="1283" width="0" style="2" hidden="1" customWidth="1"/>
    <col min="1284" max="1284" width="14.28515625" style="2" customWidth="1"/>
    <col min="1285" max="1285" width="30.28515625" style="2" customWidth="1"/>
    <col min="1286" max="1298" width="0" style="2" hidden="1" customWidth="1"/>
    <col min="1299" max="1299" width="19.140625" style="2" customWidth="1"/>
    <col min="1300" max="1300" width="9.140625" style="2"/>
    <col min="1301" max="1301" width="12.42578125" style="2" bestFit="1" customWidth="1"/>
    <col min="1302" max="1534" width="9.140625" style="2"/>
    <col min="1535" max="1535" width="0.7109375" style="2" customWidth="1"/>
    <col min="1536" max="1536" width="5" style="2" customWidth="1"/>
    <col min="1537" max="1537" width="33.28515625" style="2" customWidth="1"/>
    <col min="1538" max="1538" width="0.140625" style="2" customWidth="1"/>
    <col min="1539" max="1539" width="0" style="2" hidden="1" customWidth="1"/>
    <col min="1540" max="1540" width="14.28515625" style="2" customWidth="1"/>
    <col min="1541" max="1541" width="30.28515625" style="2" customWidth="1"/>
    <col min="1542" max="1554" width="0" style="2" hidden="1" customWidth="1"/>
    <col min="1555" max="1555" width="19.140625" style="2" customWidth="1"/>
    <col min="1556" max="1556" width="9.140625" style="2"/>
    <col min="1557" max="1557" width="12.42578125" style="2" bestFit="1" customWidth="1"/>
    <col min="1558" max="1790" width="9.140625" style="2"/>
    <col min="1791" max="1791" width="0.7109375" style="2" customWidth="1"/>
    <col min="1792" max="1792" width="5" style="2" customWidth="1"/>
    <col min="1793" max="1793" width="33.28515625" style="2" customWidth="1"/>
    <col min="1794" max="1794" width="0.140625" style="2" customWidth="1"/>
    <col min="1795" max="1795" width="0" style="2" hidden="1" customWidth="1"/>
    <col min="1796" max="1796" width="14.28515625" style="2" customWidth="1"/>
    <col min="1797" max="1797" width="30.28515625" style="2" customWidth="1"/>
    <col min="1798" max="1810" width="0" style="2" hidden="1" customWidth="1"/>
    <col min="1811" max="1811" width="19.140625" style="2" customWidth="1"/>
    <col min="1812" max="1812" width="9.140625" style="2"/>
    <col min="1813" max="1813" width="12.42578125" style="2" bestFit="1" customWidth="1"/>
    <col min="1814" max="2046" width="9.140625" style="2"/>
    <col min="2047" max="2047" width="0.7109375" style="2" customWidth="1"/>
    <col min="2048" max="2048" width="5" style="2" customWidth="1"/>
    <col min="2049" max="2049" width="33.28515625" style="2" customWidth="1"/>
    <col min="2050" max="2050" width="0.140625" style="2" customWidth="1"/>
    <col min="2051" max="2051" width="0" style="2" hidden="1" customWidth="1"/>
    <col min="2052" max="2052" width="14.28515625" style="2" customWidth="1"/>
    <col min="2053" max="2053" width="30.28515625" style="2" customWidth="1"/>
    <col min="2054" max="2066" width="0" style="2" hidden="1" customWidth="1"/>
    <col min="2067" max="2067" width="19.140625" style="2" customWidth="1"/>
    <col min="2068" max="2068" width="9.140625" style="2"/>
    <col min="2069" max="2069" width="12.42578125" style="2" bestFit="1" customWidth="1"/>
    <col min="2070" max="2302" width="9.140625" style="2"/>
    <col min="2303" max="2303" width="0.7109375" style="2" customWidth="1"/>
    <col min="2304" max="2304" width="5" style="2" customWidth="1"/>
    <col min="2305" max="2305" width="33.28515625" style="2" customWidth="1"/>
    <col min="2306" max="2306" width="0.140625" style="2" customWidth="1"/>
    <col min="2307" max="2307" width="0" style="2" hidden="1" customWidth="1"/>
    <col min="2308" max="2308" width="14.28515625" style="2" customWidth="1"/>
    <col min="2309" max="2309" width="30.28515625" style="2" customWidth="1"/>
    <col min="2310" max="2322" width="0" style="2" hidden="1" customWidth="1"/>
    <col min="2323" max="2323" width="19.140625" style="2" customWidth="1"/>
    <col min="2324" max="2324" width="9.140625" style="2"/>
    <col min="2325" max="2325" width="12.42578125" style="2" bestFit="1" customWidth="1"/>
    <col min="2326" max="2558" width="9.140625" style="2"/>
    <col min="2559" max="2559" width="0.7109375" style="2" customWidth="1"/>
    <col min="2560" max="2560" width="5" style="2" customWidth="1"/>
    <col min="2561" max="2561" width="33.28515625" style="2" customWidth="1"/>
    <col min="2562" max="2562" width="0.140625" style="2" customWidth="1"/>
    <col min="2563" max="2563" width="0" style="2" hidden="1" customWidth="1"/>
    <col min="2564" max="2564" width="14.28515625" style="2" customWidth="1"/>
    <col min="2565" max="2565" width="30.28515625" style="2" customWidth="1"/>
    <col min="2566" max="2578" width="0" style="2" hidden="1" customWidth="1"/>
    <col min="2579" max="2579" width="19.140625" style="2" customWidth="1"/>
    <col min="2580" max="2580" width="9.140625" style="2"/>
    <col min="2581" max="2581" width="12.42578125" style="2" bestFit="1" customWidth="1"/>
    <col min="2582" max="2814" width="9.140625" style="2"/>
    <col min="2815" max="2815" width="0.7109375" style="2" customWidth="1"/>
    <col min="2816" max="2816" width="5" style="2" customWidth="1"/>
    <col min="2817" max="2817" width="33.28515625" style="2" customWidth="1"/>
    <col min="2818" max="2818" width="0.140625" style="2" customWidth="1"/>
    <col min="2819" max="2819" width="0" style="2" hidden="1" customWidth="1"/>
    <col min="2820" max="2820" width="14.28515625" style="2" customWidth="1"/>
    <col min="2821" max="2821" width="30.28515625" style="2" customWidth="1"/>
    <col min="2822" max="2834" width="0" style="2" hidden="1" customWidth="1"/>
    <col min="2835" max="2835" width="19.140625" style="2" customWidth="1"/>
    <col min="2836" max="2836" width="9.140625" style="2"/>
    <col min="2837" max="2837" width="12.42578125" style="2" bestFit="1" customWidth="1"/>
    <col min="2838" max="3070" width="9.140625" style="2"/>
    <col min="3071" max="3071" width="0.7109375" style="2" customWidth="1"/>
    <col min="3072" max="3072" width="5" style="2" customWidth="1"/>
    <col min="3073" max="3073" width="33.28515625" style="2" customWidth="1"/>
    <col min="3074" max="3074" width="0.140625" style="2" customWidth="1"/>
    <col min="3075" max="3075" width="0" style="2" hidden="1" customWidth="1"/>
    <col min="3076" max="3076" width="14.28515625" style="2" customWidth="1"/>
    <col min="3077" max="3077" width="30.28515625" style="2" customWidth="1"/>
    <col min="3078" max="3090" width="0" style="2" hidden="1" customWidth="1"/>
    <col min="3091" max="3091" width="19.140625" style="2" customWidth="1"/>
    <col min="3092" max="3092" width="9.140625" style="2"/>
    <col min="3093" max="3093" width="12.42578125" style="2" bestFit="1" customWidth="1"/>
    <col min="3094" max="3326" width="9.140625" style="2"/>
    <col min="3327" max="3327" width="0.7109375" style="2" customWidth="1"/>
    <col min="3328" max="3328" width="5" style="2" customWidth="1"/>
    <col min="3329" max="3329" width="33.28515625" style="2" customWidth="1"/>
    <col min="3330" max="3330" width="0.140625" style="2" customWidth="1"/>
    <col min="3331" max="3331" width="0" style="2" hidden="1" customWidth="1"/>
    <col min="3332" max="3332" width="14.28515625" style="2" customWidth="1"/>
    <col min="3333" max="3333" width="30.28515625" style="2" customWidth="1"/>
    <col min="3334" max="3346" width="0" style="2" hidden="1" customWidth="1"/>
    <col min="3347" max="3347" width="19.140625" style="2" customWidth="1"/>
    <col min="3348" max="3348" width="9.140625" style="2"/>
    <col min="3349" max="3349" width="12.42578125" style="2" bestFit="1" customWidth="1"/>
    <col min="3350" max="3582" width="9.140625" style="2"/>
    <col min="3583" max="3583" width="0.7109375" style="2" customWidth="1"/>
    <col min="3584" max="3584" width="5" style="2" customWidth="1"/>
    <col min="3585" max="3585" width="33.28515625" style="2" customWidth="1"/>
    <col min="3586" max="3586" width="0.140625" style="2" customWidth="1"/>
    <col min="3587" max="3587" width="0" style="2" hidden="1" customWidth="1"/>
    <col min="3588" max="3588" width="14.28515625" style="2" customWidth="1"/>
    <col min="3589" max="3589" width="30.28515625" style="2" customWidth="1"/>
    <col min="3590" max="3602" width="0" style="2" hidden="1" customWidth="1"/>
    <col min="3603" max="3603" width="19.140625" style="2" customWidth="1"/>
    <col min="3604" max="3604" width="9.140625" style="2"/>
    <col min="3605" max="3605" width="12.42578125" style="2" bestFit="1" customWidth="1"/>
    <col min="3606" max="3838" width="9.140625" style="2"/>
    <col min="3839" max="3839" width="0.7109375" style="2" customWidth="1"/>
    <col min="3840" max="3840" width="5" style="2" customWidth="1"/>
    <col min="3841" max="3841" width="33.28515625" style="2" customWidth="1"/>
    <col min="3842" max="3842" width="0.140625" style="2" customWidth="1"/>
    <col min="3843" max="3843" width="0" style="2" hidden="1" customWidth="1"/>
    <col min="3844" max="3844" width="14.28515625" style="2" customWidth="1"/>
    <col min="3845" max="3845" width="30.28515625" style="2" customWidth="1"/>
    <col min="3846" max="3858" width="0" style="2" hidden="1" customWidth="1"/>
    <col min="3859" max="3859" width="19.140625" style="2" customWidth="1"/>
    <col min="3860" max="3860" width="9.140625" style="2"/>
    <col min="3861" max="3861" width="12.42578125" style="2" bestFit="1" customWidth="1"/>
    <col min="3862" max="4094" width="9.140625" style="2"/>
    <col min="4095" max="4095" width="0.7109375" style="2" customWidth="1"/>
    <col min="4096" max="4096" width="5" style="2" customWidth="1"/>
    <col min="4097" max="4097" width="33.28515625" style="2" customWidth="1"/>
    <col min="4098" max="4098" width="0.140625" style="2" customWidth="1"/>
    <col min="4099" max="4099" width="0" style="2" hidden="1" customWidth="1"/>
    <col min="4100" max="4100" width="14.28515625" style="2" customWidth="1"/>
    <col min="4101" max="4101" width="30.28515625" style="2" customWidth="1"/>
    <col min="4102" max="4114" width="0" style="2" hidden="1" customWidth="1"/>
    <col min="4115" max="4115" width="19.140625" style="2" customWidth="1"/>
    <col min="4116" max="4116" width="9.140625" style="2"/>
    <col min="4117" max="4117" width="12.42578125" style="2" bestFit="1" customWidth="1"/>
    <col min="4118" max="4350" width="9.140625" style="2"/>
    <col min="4351" max="4351" width="0.7109375" style="2" customWidth="1"/>
    <col min="4352" max="4352" width="5" style="2" customWidth="1"/>
    <col min="4353" max="4353" width="33.28515625" style="2" customWidth="1"/>
    <col min="4354" max="4354" width="0.140625" style="2" customWidth="1"/>
    <col min="4355" max="4355" width="0" style="2" hidden="1" customWidth="1"/>
    <col min="4356" max="4356" width="14.28515625" style="2" customWidth="1"/>
    <col min="4357" max="4357" width="30.28515625" style="2" customWidth="1"/>
    <col min="4358" max="4370" width="0" style="2" hidden="1" customWidth="1"/>
    <col min="4371" max="4371" width="19.140625" style="2" customWidth="1"/>
    <col min="4372" max="4372" width="9.140625" style="2"/>
    <col min="4373" max="4373" width="12.42578125" style="2" bestFit="1" customWidth="1"/>
    <col min="4374" max="4606" width="9.140625" style="2"/>
    <col min="4607" max="4607" width="0.7109375" style="2" customWidth="1"/>
    <col min="4608" max="4608" width="5" style="2" customWidth="1"/>
    <col min="4609" max="4609" width="33.28515625" style="2" customWidth="1"/>
    <col min="4610" max="4610" width="0.140625" style="2" customWidth="1"/>
    <col min="4611" max="4611" width="0" style="2" hidden="1" customWidth="1"/>
    <col min="4612" max="4612" width="14.28515625" style="2" customWidth="1"/>
    <col min="4613" max="4613" width="30.28515625" style="2" customWidth="1"/>
    <col min="4614" max="4626" width="0" style="2" hidden="1" customWidth="1"/>
    <col min="4627" max="4627" width="19.140625" style="2" customWidth="1"/>
    <col min="4628" max="4628" width="9.140625" style="2"/>
    <col min="4629" max="4629" width="12.42578125" style="2" bestFit="1" customWidth="1"/>
    <col min="4630" max="4862" width="9.140625" style="2"/>
    <col min="4863" max="4863" width="0.7109375" style="2" customWidth="1"/>
    <col min="4864" max="4864" width="5" style="2" customWidth="1"/>
    <col min="4865" max="4865" width="33.28515625" style="2" customWidth="1"/>
    <col min="4866" max="4866" width="0.140625" style="2" customWidth="1"/>
    <col min="4867" max="4867" width="0" style="2" hidden="1" customWidth="1"/>
    <col min="4868" max="4868" width="14.28515625" style="2" customWidth="1"/>
    <col min="4869" max="4869" width="30.28515625" style="2" customWidth="1"/>
    <col min="4870" max="4882" width="0" style="2" hidden="1" customWidth="1"/>
    <col min="4883" max="4883" width="19.140625" style="2" customWidth="1"/>
    <col min="4884" max="4884" width="9.140625" style="2"/>
    <col min="4885" max="4885" width="12.42578125" style="2" bestFit="1" customWidth="1"/>
    <col min="4886" max="5118" width="9.140625" style="2"/>
    <col min="5119" max="5119" width="0.7109375" style="2" customWidth="1"/>
    <col min="5120" max="5120" width="5" style="2" customWidth="1"/>
    <col min="5121" max="5121" width="33.28515625" style="2" customWidth="1"/>
    <col min="5122" max="5122" width="0.140625" style="2" customWidth="1"/>
    <col min="5123" max="5123" width="0" style="2" hidden="1" customWidth="1"/>
    <col min="5124" max="5124" width="14.28515625" style="2" customWidth="1"/>
    <col min="5125" max="5125" width="30.28515625" style="2" customWidth="1"/>
    <col min="5126" max="5138" width="0" style="2" hidden="1" customWidth="1"/>
    <col min="5139" max="5139" width="19.140625" style="2" customWidth="1"/>
    <col min="5140" max="5140" width="9.140625" style="2"/>
    <col min="5141" max="5141" width="12.42578125" style="2" bestFit="1" customWidth="1"/>
    <col min="5142" max="5374" width="9.140625" style="2"/>
    <col min="5375" max="5375" width="0.7109375" style="2" customWidth="1"/>
    <col min="5376" max="5376" width="5" style="2" customWidth="1"/>
    <col min="5377" max="5377" width="33.28515625" style="2" customWidth="1"/>
    <col min="5378" max="5378" width="0.140625" style="2" customWidth="1"/>
    <col min="5379" max="5379" width="0" style="2" hidden="1" customWidth="1"/>
    <col min="5380" max="5380" width="14.28515625" style="2" customWidth="1"/>
    <col min="5381" max="5381" width="30.28515625" style="2" customWidth="1"/>
    <col min="5382" max="5394" width="0" style="2" hidden="1" customWidth="1"/>
    <col min="5395" max="5395" width="19.140625" style="2" customWidth="1"/>
    <col min="5396" max="5396" width="9.140625" style="2"/>
    <col min="5397" max="5397" width="12.42578125" style="2" bestFit="1" customWidth="1"/>
    <col min="5398" max="5630" width="9.140625" style="2"/>
    <col min="5631" max="5631" width="0.7109375" style="2" customWidth="1"/>
    <col min="5632" max="5632" width="5" style="2" customWidth="1"/>
    <col min="5633" max="5633" width="33.28515625" style="2" customWidth="1"/>
    <col min="5634" max="5634" width="0.140625" style="2" customWidth="1"/>
    <col min="5635" max="5635" width="0" style="2" hidden="1" customWidth="1"/>
    <col min="5636" max="5636" width="14.28515625" style="2" customWidth="1"/>
    <col min="5637" max="5637" width="30.28515625" style="2" customWidth="1"/>
    <col min="5638" max="5650" width="0" style="2" hidden="1" customWidth="1"/>
    <col min="5651" max="5651" width="19.140625" style="2" customWidth="1"/>
    <col min="5652" max="5652" width="9.140625" style="2"/>
    <col min="5653" max="5653" width="12.42578125" style="2" bestFit="1" customWidth="1"/>
    <col min="5654" max="5886" width="9.140625" style="2"/>
    <col min="5887" max="5887" width="0.7109375" style="2" customWidth="1"/>
    <col min="5888" max="5888" width="5" style="2" customWidth="1"/>
    <col min="5889" max="5889" width="33.28515625" style="2" customWidth="1"/>
    <col min="5890" max="5890" width="0.140625" style="2" customWidth="1"/>
    <col min="5891" max="5891" width="0" style="2" hidden="1" customWidth="1"/>
    <col min="5892" max="5892" width="14.28515625" style="2" customWidth="1"/>
    <col min="5893" max="5893" width="30.28515625" style="2" customWidth="1"/>
    <col min="5894" max="5906" width="0" style="2" hidden="1" customWidth="1"/>
    <col min="5907" max="5907" width="19.140625" style="2" customWidth="1"/>
    <col min="5908" max="5908" width="9.140625" style="2"/>
    <col min="5909" max="5909" width="12.42578125" style="2" bestFit="1" customWidth="1"/>
    <col min="5910" max="6142" width="9.140625" style="2"/>
    <col min="6143" max="6143" width="0.7109375" style="2" customWidth="1"/>
    <col min="6144" max="6144" width="5" style="2" customWidth="1"/>
    <col min="6145" max="6145" width="33.28515625" style="2" customWidth="1"/>
    <col min="6146" max="6146" width="0.140625" style="2" customWidth="1"/>
    <col min="6147" max="6147" width="0" style="2" hidden="1" customWidth="1"/>
    <col min="6148" max="6148" width="14.28515625" style="2" customWidth="1"/>
    <col min="6149" max="6149" width="30.28515625" style="2" customWidth="1"/>
    <col min="6150" max="6162" width="0" style="2" hidden="1" customWidth="1"/>
    <col min="6163" max="6163" width="19.140625" style="2" customWidth="1"/>
    <col min="6164" max="6164" width="9.140625" style="2"/>
    <col min="6165" max="6165" width="12.42578125" style="2" bestFit="1" customWidth="1"/>
    <col min="6166" max="6398" width="9.140625" style="2"/>
    <col min="6399" max="6399" width="0.7109375" style="2" customWidth="1"/>
    <col min="6400" max="6400" width="5" style="2" customWidth="1"/>
    <col min="6401" max="6401" width="33.28515625" style="2" customWidth="1"/>
    <col min="6402" max="6402" width="0.140625" style="2" customWidth="1"/>
    <col min="6403" max="6403" width="0" style="2" hidden="1" customWidth="1"/>
    <col min="6404" max="6404" width="14.28515625" style="2" customWidth="1"/>
    <col min="6405" max="6405" width="30.28515625" style="2" customWidth="1"/>
    <col min="6406" max="6418" width="0" style="2" hidden="1" customWidth="1"/>
    <col min="6419" max="6419" width="19.140625" style="2" customWidth="1"/>
    <col min="6420" max="6420" width="9.140625" style="2"/>
    <col min="6421" max="6421" width="12.42578125" style="2" bestFit="1" customWidth="1"/>
    <col min="6422" max="6654" width="9.140625" style="2"/>
    <col min="6655" max="6655" width="0.7109375" style="2" customWidth="1"/>
    <col min="6656" max="6656" width="5" style="2" customWidth="1"/>
    <col min="6657" max="6657" width="33.28515625" style="2" customWidth="1"/>
    <col min="6658" max="6658" width="0.140625" style="2" customWidth="1"/>
    <col min="6659" max="6659" width="0" style="2" hidden="1" customWidth="1"/>
    <col min="6660" max="6660" width="14.28515625" style="2" customWidth="1"/>
    <col min="6661" max="6661" width="30.28515625" style="2" customWidth="1"/>
    <col min="6662" max="6674" width="0" style="2" hidden="1" customWidth="1"/>
    <col min="6675" max="6675" width="19.140625" style="2" customWidth="1"/>
    <col min="6676" max="6676" width="9.140625" style="2"/>
    <col min="6677" max="6677" width="12.42578125" style="2" bestFit="1" customWidth="1"/>
    <col min="6678" max="6910" width="9.140625" style="2"/>
    <col min="6911" max="6911" width="0.7109375" style="2" customWidth="1"/>
    <col min="6912" max="6912" width="5" style="2" customWidth="1"/>
    <col min="6913" max="6913" width="33.28515625" style="2" customWidth="1"/>
    <col min="6914" max="6914" width="0.140625" style="2" customWidth="1"/>
    <col min="6915" max="6915" width="0" style="2" hidden="1" customWidth="1"/>
    <col min="6916" max="6916" width="14.28515625" style="2" customWidth="1"/>
    <col min="6917" max="6917" width="30.28515625" style="2" customWidth="1"/>
    <col min="6918" max="6930" width="0" style="2" hidden="1" customWidth="1"/>
    <col min="6931" max="6931" width="19.140625" style="2" customWidth="1"/>
    <col min="6932" max="6932" width="9.140625" style="2"/>
    <col min="6933" max="6933" width="12.42578125" style="2" bestFit="1" customWidth="1"/>
    <col min="6934" max="7166" width="9.140625" style="2"/>
    <col min="7167" max="7167" width="0.7109375" style="2" customWidth="1"/>
    <col min="7168" max="7168" width="5" style="2" customWidth="1"/>
    <col min="7169" max="7169" width="33.28515625" style="2" customWidth="1"/>
    <col min="7170" max="7170" width="0.140625" style="2" customWidth="1"/>
    <col min="7171" max="7171" width="0" style="2" hidden="1" customWidth="1"/>
    <col min="7172" max="7172" width="14.28515625" style="2" customWidth="1"/>
    <col min="7173" max="7173" width="30.28515625" style="2" customWidth="1"/>
    <col min="7174" max="7186" width="0" style="2" hidden="1" customWidth="1"/>
    <col min="7187" max="7187" width="19.140625" style="2" customWidth="1"/>
    <col min="7188" max="7188" width="9.140625" style="2"/>
    <col min="7189" max="7189" width="12.42578125" style="2" bestFit="1" customWidth="1"/>
    <col min="7190" max="7422" width="9.140625" style="2"/>
    <col min="7423" max="7423" width="0.7109375" style="2" customWidth="1"/>
    <col min="7424" max="7424" width="5" style="2" customWidth="1"/>
    <col min="7425" max="7425" width="33.28515625" style="2" customWidth="1"/>
    <col min="7426" max="7426" width="0.140625" style="2" customWidth="1"/>
    <col min="7427" max="7427" width="0" style="2" hidden="1" customWidth="1"/>
    <col min="7428" max="7428" width="14.28515625" style="2" customWidth="1"/>
    <col min="7429" max="7429" width="30.28515625" style="2" customWidth="1"/>
    <col min="7430" max="7442" width="0" style="2" hidden="1" customWidth="1"/>
    <col min="7443" max="7443" width="19.140625" style="2" customWidth="1"/>
    <col min="7444" max="7444" width="9.140625" style="2"/>
    <col min="7445" max="7445" width="12.42578125" style="2" bestFit="1" customWidth="1"/>
    <col min="7446" max="7678" width="9.140625" style="2"/>
    <col min="7679" max="7679" width="0.7109375" style="2" customWidth="1"/>
    <col min="7680" max="7680" width="5" style="2" customWidth="1"/>
    <col min="7681" max="7681" width="33.28515625" style="2" customWidth="1"/>
    <col min="7682" max="7682" width="0.140625" style="2" customWidth="1"/>
    <col min="7683" max="7683" width="0" style="2" hidden="1" customWidth="1"/>
    <col min="7684" max="7684" width="14.28515625" style="2" customWidth="1"/>
    <col min="7685" max="7685" width="30.28515625" style="2" customWidth="1"/>
    <col min="7686" max="7698" width="0" style="2" hidden="1" customWidth="1"/>
    <col min="7699" max="7699" width="19.140625" style="2" customWidth="1"/>
    <col min="7700" max="7700" width="9.140625" style="2"/>
    <col min="7701" max="7701" width="12.42578125" style="2" bestFit="1" customWidth="1"/>
    <col min="7702" max="7934" width="9.140625" style="2"/>
    <col min="7935" max="7935" width="0.7109375" style="2" customWidth="1"/>
    <col min="7936" max="7936" width="5" style="2" customWidth="1"/>
    <col min="7937" max="7937" width="33.28515625" style="2" customWidth="1"/>
    <col min="7938" max="7938" width="0.140625" style="2" customWidth="1"/>
    <col min="7939" max="7939" width="0" style="2" hidden="1" customWidth="1"/>
    <col min="7940" max="7940" width="14.28515625" style="2" customWidth="1"/>
    <col min="7941" max="7941" width="30.28515625" style="2" customWidth="1"/>
    <col min="7942" max="7954" width="0" style="2" hidden="1" customWidth="1"/>
    <col min="7955" max="7955" width="19.140625" style="2" customWidth="1"/>
    <col min="7956" max="7956" width="9.140625" style="2"/>
    <col min="7957" max="7957" width="12.42578125" style="2" bestFit="1" customWidth="1"/>
    <col min="7958" max="8190" width="9.140625" style="2"/>
    <col min="8191" max="8191" width="0.7109375" style="2" customWidth="1"/>
    <col min="8192" max="8192" width="5" style="2" customWidth="1"/>
    <col min="8193" max="8193" width="33.28515625" style="2" customWidth="1"/>
    <col min="8194" max="8194" width="0.140625" style="2" customWidth="1"/>
    <col min="8195" max="8195" width="0" style="2" hidden="1" customWidth="1"/>
    <col min="8196" max="8196" width="14.28515625" style="2" customWidth="1"/>
    <col min="8197" max="8197" width="30.28515625" style="2" customWidth="1"/>
    <col min="8198" max="8210" width="0" style="2" hidden="1" customWidth="1"/>
    <col min="8211" max="8211" width="19.140625" style="2" customWidth="1"/>
    <col min="8212" max="8212" width="9.140625" style="2"/>
    <col min="8213" max="8213" width="12.42578125" style="2" bestFit="1" customWidth="1"/>
    <col min="8214" max="8446" width="9.140625" style="2"/>
    <col min="8447" max="8447" width="0.7109375" style="2" customWidth="1"/>
    <col min="8448" max="8448" width="5" style="2" customWidth="1"/>
    <col min="8449" max="8449" width="33.28515625" style="2" customWidth="1"/>
    <col min="8450" max="8450" width="0.140625" style="2" customWidth="1"/>
    <col min="8451" max="8451" width="0" style="2" hidden="1" customWidth="1"/>
    <col min="8452" max="8452" width="14.28515625" style="2" customWidth="1"/>
    <col min="8453" max="8453" width="30.28515625" style="2" customWidth="1"/>
    <col min="8454" max="8466" width="0" style="2" hidden="1" customWidth="1"/>
    <col min="8467" max="8467" width="19.140625" style="2" customWidth="1"/>
    <col min="8468" max="8468" width="9.140625" style="2"/>
    <col min="8469" max="8469" width="12.42578125" style="2" bestFit="1" customWidth="1"/>
    <col min="8470" max="8702" width="9.140625" style="2"/>
    <col min="8703" max="8703" width="0.7109375" style="2" customWidth="1"/>
    <col min="8704" max="8704" width="5" style="2" customWidth="1"/>
    <col min="8705" max="8705" width="33.28515625" style="2" customWidth="1"/>
    <col min="8706" max="8706" width="0.140625" style="2" customWidth="1"/>
    <col min="8707" max="8707" width="0" style="2" hidden="1" customWidth="1"/>
    <col min="8708" max="8708" width="14.28515625" style="2" customWidth="1"/>
    <col min="8709" max="8709" width="30.28515625" style="2" customWidth="1"/>
    <col min="8710" max="8722" width="0" style="2" hidden="1" customWidth="1"/>
    <col min="8723" max="8723" width="19.140625" style="2" customWidth="1"/>
    <col min="8724" max="8724" width="9.140625" style="2"/>
    <col min="8725" max="8725" width="12.42578125" style="2" bestFit="1" customWidth="1"/>
    <col min="8726" max="8958" width="9.140625" style="2"/>
    <col min="8959" max="8959" width="0.7109375" style="2" customWidth="1"/>
    <col min="8960" max="8960" width="5" style="2" customWidth="1"/>
    <col min="8961" max="8961" width="33.28515625" style="2" customWidth="1"/>
    <col min="8962" max="8962" width="0.140625" style="2" customWidth="1"/>
    <col min="8963" max="8963" width="0" style="2" hidden="1" customWidth="1"/>
    <col min="8964" max="8964" width="14.28515625" style="2" customWidth="1"/>
    <col min="8965" max="8965" width="30.28515625" style="2" customWidth="1"/>
    <col min="8966" max="8978" width="0" style="2" hidden="1" customWidth="1"/>
    <col min="8979" max="8979" width="19.140625" style="2" customWidth="1"/>
    <col min="8980" max="8980" width="9.140625" style="2"/>
    <col min="8981" max="8981" width="12.42578125" style="2" bestFit="1" customWidth="1"/>
    <col min="8982" max="9214" width="9.140625" style="2"/>
    <col min="9215" max="9215" width="0.7109375" style="2" customWidth="1"/>
    <col min="9216" max="9216" width="5" style="2" customWidth="1"/>
    <col min="9217" max="9217" width="33.28515625" style="2" customWidth="1"/>
    <col min="9218" max="9218" width="0.140625" style="2" customWidth="1"/>
    <col min="9219" max="9219" width="0" style="2" hidden="1" customWidth="1"/>
    <col min="9220" max="9220" width="14.28515625" style="2" customWidth="1"/>
    <col min="9221" max="9221" width="30.28515625" style="2" customWidth="1"/>
    <col min="9222" max="9234" width="0" style="2" hidden="1" customWidth="1"/>
    <col min="9235" max="9235" width="19.140625" style="2" customWidth="1"/>
    <col min="9236" max="9236" width="9.140625" style="2"/>
    <col min="9237" max="9237" width="12.42578125" style="2" bestFit="1" customWidth="1"/>
    <col min="9238" max="9470" width="9.140625" style="2"/>
    <col min="9471" max="9471" width="0.7109375" style="2" customWidth="1"/>
    <col min="9472" max="9472" width="5" style="2" customWidth="1"/>
    <col min="9473" max="9473" width="33.28515625" style="2" customWidth="1"/>
    <col min="9474" max="9474" width="0.140625" style="2" customWidth="1"/>
    <col min="9475" max="9475" width="0" style="2" hidden="1" customWidth="1"/>
    <col min="9476" max="9476" width="14.28515625" style="2" customWidth="1"/>
    <col min="9477" max="9477" width="30.28515625" style="2" customWidth="1"/>
    <col min="9478" max="9490" width="0" style="2" hidden="1" customWidth="1"/>
    <col min="9491" max="9491" width="19.140625" style="2" customWidth="1"/>
    <col min="9492" max="9492" width="9.140625" style="2"/>
    <col min="9493" max="9493" width="12.42578125" style="2" bestFit="1" customWidth="1"/>
    <col min="9494" max="9726" width="9.140625" style="2"/>
    <col min="9727" max="9727" width="0.7109375" style="2" customWidth="1"/>
    <col min="9728" max="9728" width="5" style="2" customWidth="1"/>
    <col min="9729" max="9729" width="33.28515625" style="2" customWidth="1"/>
    <col min="9730" max="9730" width="0.140625" style="2" customWidth="1"/>
    <col min="9731" max="9731" width="0" style="2" hidden="1" customWidth="1"/>
    <col min="9732" max="9732" width="14.28515625" style="2" customWidth="1"/>
    <col min="9733" max="9733" width="30.28515625" style="2" customWidth="1"/>
    <col min="9734" max="9746" width="0" style="2" hidden="1" customWidth="1"/>
    <col min="9747" max="9747" width="19.140625" style="2" customWidth="1"/>
    <col min="9748" max="9748" width="9.140625" style="2"/>
    <col min="9749" max="9749" width="12.42578125" style="2" bestFit="1" customWidth="1"/>
    <col min="9750" max="9982" width="9.140625" style="2"/>
    <col min="9983" max="9983" width="0.7109375" style="2" customWidth="1"/>
    <col min="9984" max="9984" width="5" style="2" customWidth="1"/>
    <col min="9985" max="9985" width="33.28515625" style="2" customWidth="1"/>
    <col min="9986" max="9986" width="0.140625" style="2" customWidth="1"/>
    <col min="9987" max="9987" width="0" style="2" hidden="1" customWidth="1"/>
    <col min="9988" max="9988" width="14.28515625" style="2" customWidth="1"/>
    <col min="9989" max="9989" width="30.28515625" style="2" customWidth="1"/>
    <col min="9990" max="10002" width="0" style="2" hidden="1" customWidth="1"/>
    <col min="10003" max="10003" width="19.140625" style="2" customWidth="1"/>
    <col min="10004" max="10004" width="9.140625" style="2"/>
    <col min="10005" max="10005" width="12.42578125" style="2" bestFit="1" customWidth="1"/>
    <col min="10006" max="10238" width="9.140625" style="2"/>
    <col min="10239" max="10239" width="0.7109375" style="2" customWidth="1"/>
    <col min="10240" max="10240" width="5" style="2" customWidth="1"/>
    <col min="10241" max="10241" width="33.28515625" style="2" customWidth="1"/>
    <col min="10242" max="10242" width="0.140625" style="2" customWidth="1"/>
    <col min="10243" max="10243" width="0" style="2" hidden="1" customWidth="1"/>
    <col min="10244" max="10244" width="14.28515625" style="2" customWidth="1"/>
    <col min="10245" max="10245" width="30.28515625" style="2" customWidth="1"/>
    <col min="10246" max="10258" width="0" style="2" hidden="1" customWidth="1"/>
    <col min="10259" max="10259" width="19.140625" style="2" customWidth="1"/>
    <col min="10260" max="10260" width="9.140625" style="2"/>
    <col min="10261" max="10261" width="12.42578125" style="2" bestFit="1" customWidth="1"/>
    <col min="10262" max="10494" width="9.140625" style="2"/>
    <col min="10495" max="10495" width="0.7109375" style="2" customWidth="1"/>
    <col min="10496" max="10496" width="5" style="2" customWidth="1"/>
    <col min="10497" max="10497" width="33.28515625" style="2" customWidth="1"/>
    <col min="10498" max="10498" width="0.140625" style="2" customWidth="1"/>
    <col min="10499" max="10499" width="0" style="2" hidden="1" customWidth="1"/>
    <col min="10500" max="10500" width="14.28515625" style="2" customWidth="1"/>
    <col min="10501" max="10501" width="30.28515625" style="2" customWidth="1"/>
    <col min="10502" max="10514" width="0" style="2" hidden="1" customWidth="1"/>
    <col min="10515" max="10515" width="19.140625" style="2" customWidth="1"/>
    <col min="10516" max="10516" width="9.140625" style="2"/>
    <col min="10517" max="10517" width="12.42578125" style="2" bestFit="1" customWidth="1"/>
    <col min="10518" max="10750" width="9.140625" style="2"/>
    <col min="10751" max="10751" width="0.7109375" style="2" customWidth="1"/>
    <col min="10752" max="10752" width="5" style="2" customWidth="1"/>
    <col min="10753" max="10753" width="33.28515625" style="2" customWidth="1"/>
    <col min="10754" max="10754" width="0.140625" style="2" customWidth="1"/>
    <col min="10755" max="10755" width="0" style="2" hidden="1" customWidth="1"/>
    <col min="10756" max="10756" width="14.28515625" style="2" customWidth="1"/>
    <col min="10757" max="10757" width="30.28515625" style="2" customWidth="1"/>
    <col min="10758" max="10770" width="0" style="2" hidden="1" customWidth="1"/>
    <col min="10771" max="10771" width="19.140625" style="2" customWidth="1"/>
    <col min="10772" max="10772" width="9.140625" style="2"/>
    <col min="10773" max="10773" width="12.42578125" style="2" bestFit="1" customWidth="1"/>
    <col min="10774" max="11006" width="9.140625" style="2"/>
    <col min="11007" max="11007" width="0.7109375" style="2" customWidth="1"/>
    <col min="11008" max="11008" width="5" style="2" customWidth="1"/>
    <col min="11009" max="11009" width="33.28515625" style="2" customWidth="1"/>
    <col min="11010" max="11010" width="0.140625" style="2" customWidth="1"/>
    <col min="11011" max="11011" width="0" style="2" hidden="1" customWidth="1"/>
    <col min="11012" max="11012" width="14.28515625" style="2" customWidth="1"/>
    <col min="11013" max="11013" width="30.28515625" style="2" customWidth="1"/>
    <col min="11014" max="11026" width="0" style="2" hidden="1" customWidth="1"/>
    <col min="11027" max="11027" width="19.140625" style="2" customWidth="1"/>
    <col min="11028" max="11028" width="9.140625" style="2"/>
    <col min="11029" max="11029" width="12.42578125" style="2" bestFit="1" customWidth="1"/>
    <col min="11030" max="11262" width="9.140625" style="2"/>
    <col min="11263" max="11263" width="0.7109375" style="2" customWidth="1"/>
    <col min="11264" max="11264" width="5" style="2" customWidth="1"/>
    <col min="11265" max="11265" width="33.28515625" style="2" customWidth="1"/>
    <col min="11266" max="11266" width="0.140625" style="2" customWidth="1"/>
    <col min="11267" max="11267" width="0" style="2" hidden="1" customWidth="1"/>
    <col min="11268" max="11268" width="14.28515625" style="2" customWidth="1"/>
    <col min="11269" max="11269" width="30.28515625" style="2" customWidth="1"/>
    <col min="11270" max="11282" width="0" style="2" hidden="1" customWidth="1"/>
    <col min="11283" max="11283" width="19.140625" style="2" customWidth="1"/>
    <col min="11284" max="11284" width="9.140625" style="2"/>
    <col min="11285" max="11285" width="12.42578125" style="2" bestFit="1" customWidth="1"/>
    <col min="11286" max="11518" width="9.140625" style="2"/>
    <col min="11519" max="11519" width="0.7109375" style="2" customWidth="1"/>
    <col min="11520" max="11520" width="5" style="2" customWidth="1"/>
    <col min="11521" max="11521" width="33.28515625" style="2" customWidth="1"/>
    <col min="11522" max="11522" width="0.140625" style="2" customWidth="1"/>
    <col min="11523" max="11523" width="0" style="2" hidden="1" customWidth="1"/>
    <col min="11524" max="11524" width="14.28515625" style="2" customWidth="1"/>
    <col min="11525" max="11525" width="30.28515625" style="2" customWidth="1"/>
    <col min="11526" max="11538" width="0" style="2" hidden="1" customWidth="1"/>
    <col min="11539" max="11539" width="19.140625" style="2" customWidth="1"/>
    <col min="11540" max="11540" width="9.140625" style="2"/>
    <col min="11541" max="11541" width="12.42578125" style="2" bestFit="1" customWidth="1"/>
    <col min="11542" max="11774" width="9.140625" style="2"/>
    <col min="11775" max="11775" width="0.7109375" style="2" customWidth="1"/>
    <col min="11776" max="11776" width="5" style="2" customWidth="1"/>
    <col min="11777" max="11777" width="33.28515625" style="2" customWidth="1"/>
    <col min="11778" max="11778" width="0.140625" style="2" customWidth="1"/>
    <col min="11779" max="11779" width="0" style="2" hidden="1" customWidth="1"/>
    <col min="11780" max="11780" width="14.28515625" style="2" customWidth="1"/>
    <col min="11781" max="11781" width="30.28515625" style="2" customWidth="1"/>
    <col min="11782" max="11794" width="0" style="2" hidden="1" customWidth="1"/>
    <col min="11795" max="11795" width="19.140625" style="2" customWidth="1"/>
    <col min="11796" max="11796" width="9.140625" style="2"/>
    <col min="11797" max="11797" width="12.42578125" style="2" bestFit="1" customWidth="1"/>
    <col min="11798" max="12030" width="9.140625" style="2"/>
    <col min="12031" max="12031" width="0.7109375" style="2" customWidth="1"/>
    <col min="12032" max="12032" width="5" style="2" customWidth="1"/>
    <col min="12033" max="12033" width="33.28515625" style="2" customWidth="1"/>
    <col min="12034" max="12034" width="0.140625" style="2" customWidth="1"/>
    <col min="12035" max="12035" width="0" style="2" hidden="1" customWidth="1"/>
    <col min="12036" max="12036" width="14.28515625" style="2" customWidth="1"/>
    <col min="12037" max="12037" width="30.28515625" style="2" customWidth="1"/>
    <col min="12038" max="12050" width="0" style="2" hidden="1" customWidth="1"/>
    <col min="12051" max="12051" width="19.140625" style="2" customWidth="1"/>
    <col min="12052" max="12052" width="9.140625" style="2"/>
    <col min="12053" max="12053" width="12.42578125" style="2" bestFit="1" customWidth="1"/>
    <col min="12054" max="12286" width="9.140625" style="2"/>
    <col min="12287" max="12287" width="0.7109375" style="2" customWidth="1"/>
    <col min="12288" max="12288" width="5" style="2" customWidth="1"/>
    <col min="12289" max="12289" width="33.28515625" style="2" customWidth="1"/>
    <col min="12290" max="12290" width="0.140625" style="2" customWidth="1"/>
    <col min="12291" max="12291" width="0" style="2" hidden="1" customWidth="1"/>
    <col min="12292" max="12292" width="14.28515625" style="2" customWidth="1"/>
    <col min="12293" max="12293" width="30.28515625" style="2" customWidth="1"/>
    <col min="12294" max="12306" width="0" style="2" hidden="1" customWidth="1"/>
    <col min="12307" max="12307" width="19.140625" style="2" customWidth="1"/>
    <col min="12308" max="12308" width="9.140625" style="2"/>
    <col min="12309" max="12309" width="12.42578125" style="2" bestFit="1" customWidth="1"/>
    <col min="12310" max="12542" width="9.140625" style="2"/>
    <col min="12543" max="12543" width="0.7109375" style="2" customWidth="1"/>
    <col min="12544" max="12544" width="5" style="2" customWidth="1"/>
    <col min="12545" max="12545" width="33.28515625" style="2" customWidth="1"/>
    <col min="12546" max="12546" width="0.140625" style="2" customWidth="1"/>
    <col min="12547" max="12547" width="0" style="2" hidden="1" customWidth="1"/>
    <col min="12548" max="12548" width="14.28515625" style="2" customWidth="1"/>
    <col min="12549" max="12549" width="30.28515625" style="2" customWidth="1"/>
    <col min="12550" max="12562" width="0" style="2" hidden="1" customWidth="1"/>
    <col min="12563" max="12563" width="19.140625" style="2" customWidth="1"/>
    <col min="12564" max="12564" width="9.140625" style="2"/>
    <col min="12565" max="12565" width="12.42578125" style="2" bestFit="1" customWidth="1"/>
    <col min="12566" max="12798" width="9.140625" style="2"/>
    <col min="12799" max="12799" width="0.7109375" style="2" customWidth="1"/>
    <col min="12800" max="12800" width="5" style="2" customWidth="1"/>
    <col min="12801" max="12801" width="33.28515625" style="2" customWidth="1"/>
    <col min="12802" max="12802" width="0.140625" style="2" customWidth="1"/>
    <col min="12803" max="12803" width="0" style="2" hidden="1" customWidth="1"/>
    <col min="12804" max="12804" width="14.28515625" style="2" customWidth="1"/>
    <col min="12805" max="12805" width="30.28515625" style="2" customWidth="1"/>
    <col min="12806" max="12818" width="0" style="2" hidden="1" customWidth="1"/>
    <col min="12819" max="12819" width="19.140625" style="2" customWidth="1"/>
    <col min="12820" max="12820" width="9.140625" style="2"/>
    <col min="12821" max="12821" width="12.42578125" style="2" bestFit="1" customWidth="1"/>
    <col min="12822" max="13054" width="9.140625" style="2"/>
    <col min="13055" max="13055" width="0.7109375" style="2" customWidth="1"/>
    <col min="13056" max="13056" width="5" style="2" customWidth="1"/>
    <col min="13057" max="13057" width="33.28515625" style="2" customWidth="1"/>
    <col min="13058" max="13058" width="0.140625" style="2" customWidth="1"/>
    <col min="13059" max="13059" width="0" style="2" hidden="1" customWidth="1"/>
    <col min="13060" max="13060" width="14.28515625" style="2" customWidth="1"/>
    <col min="13061" max="13061" width="30.28515625" style="2" customWidth="1"/>
    <col min="13062" max="13074" width="0" style="2" hidden="1" customWidth="1"/>
    <col min="13075" max="13075" width="19.140625" style="2" customWidth="1"/>
    <col min="13076" max="13076" width="9.140625" style="2"/>
    <col min="13077" max="13077" width="12.42578125" style="2" bestFit="1" customWidth="1"/>
    <col min="13078" max="13310" width="9.140625" style="2"/>
    <col min="13311" max="13311" width="0.7109375" style="2" customWidth="1"/>
    <col min="13312" max="13312" width="5" style="2" customWidth="1"/>
    <col min="13313" max="13313" width="33.28515625" style="2" customWidth="1"/>
    <col min="13314" max="13314" width="0.140625" style="2" customWidth="1"/>
    <col min="13315" max="13315" width="0" style="2" hidden="1" customWidth="1"/>
    <col min="13316" max="13316" width="14.28515625" style="2" customWidth="1"/>
    <col min="13317" max="13317" width="30.28515625" style="2" customWidth="1"/>
    <col min="13318" max="13330" width="0" style="2" hidden="1" customWidth="1"/>
    <col min="13331" max="13331" width="19.140625" style="2" customWidth="1"/>
    <col min="13332" max="13332" width="9.140625" style="2"/>
    <col min="13333" max="13333" width="12.42578125" style="2" bestFit="1" customWidth="1"/>
    <col min="13334" max="13566" width="9.140625" style="2"/>
    <col min="13567" max="13567" width="0.7109375" style="2" customWidth="1"/>
    <col min="13568" max="13568" width="5" style="2" customWidth="1"/>
    <col min="13569" max="13569" width="33.28515625" style="2" customWidth="1"/>
    <col min="13570" max="13570" width="0.140625" style="2" customWidth="1"/>
    <col min="13571" max="13571" width="0" style="2" hidden="1" customWidth="1"/>
    <col min="13572" max="13572" width="14.28515625" style="2" customWidth="1"/>
    <col min="13573" max="13573" width="30.28515625" style="2" customWidth="1"/>
    <col min="13574" max="13586" width="0" style="2" hidden="1" customWidth="1"/>
    <col min="13587" max="13587" width="19.140625" style="2" customWidth="1"/>
    <col min="13588" max="13588" width="9.140625" style="2"/>
    <col min="13589" max="13589" width="12.42578125" style="2" bestFit="1" customWidth="1"/>
    <col min="13590" max="13822" width="9.140625" style="2"/>
    <col min="13823" max="13823" width="0.7109375" style="2" customWidth="1"/>
    <col min="13824" max="13824" width="5" style="2" customWidth="1"/>
    <col min="13825" max="13825" width="33.28515625" style="2" customWidth="1"/>
    <col min="13826" max="13826" width="0.140625" style="2" customWidth="1"/>
    <col min="13827" max="13827" width="0" style="2" hidden="1" customWidth="1"/>
    <col min="13828" max="13828" width="14.28515625" style="2" customWidth="1"/>
    <col min="13829" max="13829" width="30.28515625" style="2" customWidth="1"/>
    <col min="13830" max="13842" width="0" style="2" hidden="1" customWidth="1"/>
    <col min="13843" max="13843" width="19.140625" style="2" customWidth="1"/>
    <col min="13844" max="13844" width="9.140625" style="2"/>
    <col min="13845" max="13845" width="12.42578125" style="2" bestFit="1" customWidth="1"/>
    <col min="13846" max="14078" width="9.140625" style="2"/>
    <col min="14079" max="14079" width="0.7109375" style="2" customWidth="1"/>
    <col min="14080" max="14080" width="5" style="2" customWidth="1"/>
    <col min="14081" max="14081" width="33.28515625" style="2" customWidth="1"/>
    <col min="14082" max="14082" width="0.140625" style="2" customWidth="1"/>
    <col min="14083" max="14083" width="0" style="2" hidden="1" customWidth="1"/>
    <col min="14084" max="14084" width="14.28515625" style="2" customWidth="1"/>
    <col min="14085" max="14085" width="30.28515625" style="2" customWidth="1"/>
    <col min="14086" max="14098" width="0" style="2" hidden="1" customWidth="1"/>
    <col min="14099" max="14099" width="19.140625" style="2" customWidth="1"/>
    <col min="14100" max="14100" width="9.140625" style="2"/>
    <col min="14101" max="14101" width="12.42578125" style="2" bestFit="1" customWidth="1"/>
    <col min="14102" max="14334" width="9.140625" style="2"/>
    <col min="14335" max="14335" width="0.7109375" style="2" customWidth="1"/>
    <col min="14336" max="14336" width="5" style="2" customWidth="1"/>
    <col min="14337" max="14337" width="33.28515625" style="2" customWidth="1"/>
    <col min="14338" max="14338" width="0.140625" style="2" customWidth="1"/>
    <col min="14339" max="14339" width="0" style="2" hidden="1" customWidth="1"/>
    <col min="14340" max="14340" width="14.28515625" style="2" customWidth="1"/>
    <col min="14341" max="14341" width="30.28515625" style="2" customWidth="1"/>
    <col min="14342" max="14354" width="0" style="2" hidden="1" customWidth="1"/>
    <col min="14355" max="14355" width="19.140625" style="2" customWidth="1"/>
    <col min="14356" max="14356" width="9.140625" style="2"/>
    <col min="14357" max="14357" width="12.42578125" style="2" bestFit="1" customWidth="1"/>
    <col min="14358" max="14590" width="9.140625" style="2"/>
    <col min="14591" max="14591" width="0.7109375" style="2" customWidth="1"/>
    <col min="14592" max="14592" width="5" style="2" customWidth="1"/>
    <col min="14593" max="14593" width="33.28515625" style="2" customWidth="1"/>
    <col min="14594" max="14594" width="0.140625" style="2" customWidth="1"/>
    <col min="14595" max="14595" width="0" style="2" hidden="1" customWidth="1"/>
    <col min="14596" max="14596" width="14.28515625" style="2" customWidth="1"/>
    <col min="14597" max="14597" width="30.28515625" style="2" customWidth="1"/>
    <col min="14598" max="14610" width="0" style="2" hidden="1" customWidth="1"/>
    <col min="14611" max="14611" width="19.140625" style="2" customWidth="1"/>
    <col min="14612" max="14612" width="9.140625" style="2"/>
    <col min="14613" max="14613" width="12.42578125" style="2" bestFit="1" customWidth="1"/>
    <col min="14614" max="14846" width="9.140625" style="2"/>
    <col min="14847" max="14847" width="0.7109375" style="2" customWidth="1"/>
    <col min="14848" max="14848" width="5" style="2" customWidth="1"/>
    <col min="14849" max="14849" width="33.28515625" style="2" customWidth="1"/>
    <col min="14850" max="14850" width="0.140625" style="2" customWidth="1"/>
    <col min="14851" max="14851" width="0" style="2" hidden="1" customWidth="1"/>
    <col min="14852" max="14852" width="14.28515625" style="2" customWidth="1"/>
    <col min="14853" max="14853" width="30.28515625" style="2" customWidth="1"/>
    <col min="14854" max="14866" width="0" style="2" hidden="1" customWidth="1"/>
    <col min="14867" max="14867" width="19.140625" style="2" customWidth="1"/>
    <col min="14868" max="14868" width="9.140625" style="2"/>
    <col min="14869" max="14869" width="12.42578125" style="2" bestFit="1" customWidth="1"/>
    <col min="14870" max="15102" width="9.140625" style="2"/>
    <col min="15103" max="15103" width="0.7109375" style="2" customWidth="1"/>
    <col min="15104" max="15104" width="5" style="2" customWidth="1"/>
    <col min="15105" max="15105" width="33.28515625" style="2" customWidth="1"/>
    <col min="15106" max="15106" width="0.140625" style="2" customWidth="1"/>
    <col min="15107" max="15107" width="0" style="2" hidden="1" customWidth="1"/>
    <col min="15108" max="15108" width="14.28515625" style="2" customWidth="1"/>
    <col min="15109" max="15109" width="30.28515625" style="2" customWidth="1"/>
    <col min="15110" max="15122" width="0" style="2" hidden="1" customWidth="1"/>
    <col min="15123" max="15123" width="19.140625" style="2" customWidth="1"/>
    <col min="15124" max="15124" width="9.140625" style="2"/>
    <col min="15125" max="15125" width="12.42578125" style="2" bestFit="1" customWidth="1"/>
    <col min="15126" max="15358" width="9.140625" style="2"/>
    <col min="15359" max="15359" width="0.7109375" style="2" customWidth="1"/>
    <col min="15360" max="15360" width="5" style="2" customWidth="1"/>
    <col min="15361" max="15361" width="33.28515625" style="2" customWidth="1"/>
    <col min="15362" max="15362" width="0.140625" style="2" customWidth="1"/>
    <col min="15363" max="15363" width="0" style="2" hidden="1" customWidth="1"/>
    <col min="15364" max="15364" width="14.28515625" style="2" customWidth="1"/>
    <col min="15365" max="15365" width="30.28515625" style="2" customWidth="1"/>
    <col min="15366" max="15378" width="0" style="2" hidden="1" customWidth="1"/>
    <col min="15379" max="15379" width="19.140625" style="2" customWidth="1"/>
    <col min="15380" max="15380" width="9.140625" style="2"/>
    <col min="15381" max="15381" width="12.42578125" style="2" bestFit="1" customWidth="1"/>
    <col min="15382" max="15614" width="9.140625" style="2"/>
    <col min="15615" max="15615" width="0.7109375" style="2" customWidth="1"/>
    <col min="15616" max="15616" width="5" style="2" customWidth="1"/>
    <col min="15617" max="15617" width="33.28515625" style="2" customWidth="1"/>
    <col min="15618" max="15618" width="0.140625" style="2" customWidth="1"/>
    <col min="15619" max="15619" width="0" style="2" hidden="1" customWidth="1"/>
    <col min="15620" max="15620" width="14.28515625" style="2" customWidth="1"/>
    <col min="15621" max="15621" width="30.28515625" style="2" customWidth="1"/>
    <col min="15622" max="15634" width="0" style="2" hidden="1" customWidth="1"/>
    <col min="15635" max="15635" width="19.140625" style="2" customWidth="1"/>
    <col min="15636" max="15636" width="9.140625" style="2"/>
    <col min="15637" max="15637" width="12.42578125" style="2" bestFit="1" customWidth="1"/>
    <col min="15638" max="15870" width="9.140625" style="2"/>
    <col min="15871" max="15871" width="0.7109375" style="2" customWidth="1"/>
    <col min="15872" max="15872" width="5" style="2" customWidth="1"/>
    <col min="15873" max="15873" width="33.28515625" style="2" customWidth="1"/>
    <col min="15874" max="15874" width="0.140625" style="2" customWidth="1"/>
    <col min="15875" max="15875" width="0" style="2" hidden="1" customWidth="1"/>
    <col min="15876" max="15876" width="14.28515625" style="2" customWidth="1"/>
    <col min="15877" max="15877" width="30.28515625" style="2" customWidth="1"/>
    <col min="15878" max="15890" width="0" style="2" hidden="1" customWidth="1"/>
    <col min="15891" max="15891" width="19.140625" style="2" customWidth="1"/>
    <col min="15892" max="15892" width="9.140625" style="2"/>
    <col min="15893" max="15893" width="12.42578125" style="2" bestFit="1" customWidth="1"/>
    <col min="15894" max="16126" width="9.140625" style="2"/>
    <col min="16127" max="16127" width="0.7109375" style="2" customWidth="1"/>
    <col min="16128" max="16128" width="5" style="2" customWidth="1"/>
    <col min="16129" max="16129" width="33.28515625" style="2" customWidth="1"/>
    <col min="16130" max="16130" width="0.140625" style="2" customWidth="1"/>
    <col min="16131" max="16131" width="0" style="2" hidden="1" customWidth="1"/>
    <col min="16132" max="16132" width="14.28515625" style="2" customWidth="1"/>
    <col min="16133" max="16133" width="30.28515625" style="2" customWidth="1"/>
    <col min="16134" max="16146" width="0" style="2" hidden="1" customWidth="1"/>
    <col min="16147" max="16147" width="19.140625" style="2" customWidth="1"/>
    <col min="16148" max="16148" width="9.140625" style="2"/>
    <col min="16149" max="16149" width="12.42578125" style="2" bestFit="1" customWidth="1"/>
    <col min="16150" max="16384" width="9.140625" style="2"/>
  </cols>
  <sheetData>
    <row r="1" spans="2:22" x14ac:dyDescent="0.3">
      <c r="B1" s="1" t="s">
        <v>0</v>
      </c>
    </row>
    <row r="2" spans="2:22" x14ac:dyDescent="0.3">
      <c r="B2" s="10" t="s">
        <v>1</v>
      </c>
    </row>
    <row r="3" spans="2:22" ht="4.5" customHeight="1" x14ac:dyDescent="0.3"/>
    <row r="4" spans="2:22" x14ac:dyDescent="0.3">
      <c r="B4" s="11" t="s">
        <v>307</v>
      </c>
      <c r="C4" s="12"/>
      <c r="D4" s="13"/>
      <c r="E4" s="14"/>
      <c r="F4" s="13"/>
      <c r="G4" s="15"/>
      <c r="K4" s="16"/>
      <c r="O4" s="17"/>
      <c r="P4" s="17"/>
      <c r="Q4" s="18"/>
      <c r="R4" s="17"/>
    </row>
    <row r="5" spans="2:22" x14ac:dyDescent="0.3">
      <c r="B5" s="11" t="s">
        <v>3</v>
      </c>
      <c r="C5" s="12"/>
      <c r="D5" s="13"/>
      <c r="E5" s="14"/>
      <c r="F5" s="13"/>
      <c r="G5" s="15"/>
      <c r="K5" s="16"/>
      <c r="O5" s="17"/>
      <c r="P5" s="17"/>
      <c r="Q5" s="18"/>
      <c r="R5" s="17"/>
    </row>
    <row r="6" spans="2:22" ht="4.5" customHeight="1" x14ac:dyDescent="0.3">
      <c r="B6" s="19"/>
      <c r="C6" s="20"/>
      <c r="D6" s="19"/>
      <c r="E6" s="1"/>
      <c r="F6" s="19"/>
      <c r="G6" s="21"/>
      <c r="K6" s="16"/>
      <c r="O6" s="17"/>
      <c r="P6" s="17"/>
      <c r="Q6" s="18"/>
      <c r="R6" s="17"/>
    </row>
    <row r="7" spans="2:22" s="24" customFormat="1" ht="17.25" customHeight="1" x14ac:dyDescent="0.25">
      <c r="B7" s="22" t="s">
        <v>308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2:22" s="24" customFormat="1" ht="22.5" customHeight="1" x14ac:dyDescent="0.25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2:22" ht="8.25" customHeight="1" x14ac:dyDescent="0.2">
      <c r="C9" s="11"/>
      <c r="D9" s="13"/>
      <c r="E9" s="14"/>
      <c r="F9" s="13"/>
      <c r="G9" s="15"/>
      <c r="H9" s="17"/>
      <c r="I9" s="15"/>
      <c r="J9" s="25"/>
      <c r="K9" s="26"/>
      <c r="L9" s="25"/>
      <c r="M9" s="25"/>
      <c r="N9" s="25"/>
      <c r="O9" s="17"/>
      <c r="P9" s="17"/>
      <c r="Q9" s="18"/>
      <c r="R9" s="17"/>
      <c r="S9" s="27"/>
    </row>
    <row r="10" spans="2:22" s="24" customFormat="1" ht="17.25" customHeight="1" x14ac:dyDescent="0.25">
      <c r="B10" s="121" t="s">
        <v>309</v>
      </c>
      <c r="C10" s="11"/>
      <c r="D10" s="13"/>
      <c r="E10" s="14"/>
      <c r="F10" s="13"/>
      <c r="G10" s="15"/>
      <c r="H10" s="17"/>
      <c r="I10" s="15"/>
      <c r="J10" s="25"/>
      <c r="K10" s="26"/>
      <c r="L10" s="25"/>
      <c r="M10" s="25"/>
      <c r="N10" s="25"/>
      <c r="O10" s="17"/>
      <c r="P10" s="17"/>
      <c r="Q10" s="18"/>
      <c r="R10" s="17"/>
      <c r="S10" s="27"/>
      <c r="T10" s="2"/>
    </row>
    <row r="11" spans="2:22" s="24" customFormat="1" ht="17.25" customHeight="1" x14ac:dyDescent="0.3">
      <c r="B11" s="122" t="s">
        <v>310</v>
      </c>
      <c r="C11" s="11"/>
      <c r="D11" s="13"/>
      <c r="E11" s="14"/>
      <c r="F11" s="13"/>
      <c r="G11" s="15"/>
      <c r="H11" s="17"/>
      <c r="I11" s="15"/>
      <c r="J11" s="25"/>
      <c r="K11" s="26"/>
      <c r="L11" s="25"/>
      <c r="M11" s="25"/>
      <c r="N11" s="25"/>
      <c r="O11" s="17"/>
      <c r="P11" s="17"/>
      <c r="Q11" s="18"/>
      <c r="R11" s="17"/>
      <c r="S11" s="27"/>
      <c r="T11" s="2"/>
    </row>
    <row r="12" spans="2:22" ht="8.25" customHeight="1" x14ac:dyDescent="0.2">
      <c r="C12" s="11"/>
      <c r="D12" s="13"/>
      <c r="E12" s="14"/>
      <c r="F12" s="13"/>
      <c r="G12" s="15"/>
      <c r="H12" s="17"/>
      <c r="I12" s="15"/>
      <c r="J12" s="25"/>
      <c r="K12" s="26"/>
      <c r="L12" s="25"/>
      <c r="M12" s="25"/>
      <c r="N12" s="25"/>
      <c r="O12" s="17"/>
      <c r="P12" s="17"/>
      <c r="Q12" s="18"/>
      <c r="R12" s="17"/>
      <c r="S12" s="27"/>
    </row>
    <row r="13" spans="2:22" ht="24" customHeight="1" x14ac:dyDescent="0.2">
      <c r="B13" s="28" t="s">
        <v>5</v>
      </c>
      <c r="C13" s="28"/>
      <c r="D13" s="29" t="s">
        <v>6</v>
      </c>
      <c r="E13" s="30" t="s">
        <v>7</v>
      </c>
      <c r="F13" s="30" t="s">
        <v>8</v>
      </c>
      <c r="G13" s="31" t="s">
        <v>9</v>
      </c>
      <c r="H13" s="32"/>
      <c r="I13" s="33" t="s">
        <v>10</v>
      </c>
      <c r="J13" s="34"/>
      <c r="K13" s="33" t="s">
        <v>11</v>
      </c>
      <c r="L13" s="34"/>
      <c r="M13" s="35" t="s">
        <v>12</v>
      </c>
      <c r="N13" s="35" t="s">
        <v>13</v>
      </c>
      <c r="O13" s="36" t="s">
        <v>14</v>
      </c>
      <c r="P13" s="37" t="s">
        <v>15</v>
      </c>
      <c r="Q13" s="33" t="s">
        <v>16</v>
      </c>
      <c r="R13" s="34"/>
      <c r="S13" s="38" t="s">
        <v>17</v>
      </c>
      <c r="T13" s="28" t="s">
        <v>5</v>
      </c>
      <c r="U13" s="28"/>
      <c r="V13" s="30" t="s">
        <v>8</v>
      </c>
    </row>
    <row r="14" spans="2:22" s="51" customFormat="1" ht="30" customHeight="1" x14ac:dyDescent="0.25">
      <c r="B14" s="40">
        <v>1</v>
      </c>
      <c r="C14" s="41" t="s">
        <v>19</v>
      </c>
      <c r="D14" s="42"/>
      <c r="E14" s="42"/>
      <c r="F14" s="43" t="s">
        <v>20</v>
      </c>
      <c r="G14" s="42">
        <v>2.04</v>
      </c>
      <c r="H14" s="44">
        <v>17.5</v>
      </c>
      <c r="I14" s="45" t="s">
        <v>21</v>
      </c>
      <c r="J14" s="44">
        <v>5</v>
      </c>
      <c r="K14" s="42">
        <v>0</v>
      </c>
      <c r="L14" s="44">
        <v>0</v>
      </c>
      <c r="M14" s="46">
        <v>3</v>
      </c>
      <c r="N14" s="44">
        <v>0</v>
      </c>
      <c r="O14" s="47"/>
      <c r="P14" s="47"/>
      <c r="Q14" s="48"/>
      <c r="R14" s="47"/>
      <c r="S14" s="49">
        <f t="shared" ref="S14:S36" si="0">H14+J14+L14+N14+O14+P14+R14</f>
        <v>22.5</v>
      </c>
      <c r="T14" s="40">
        <v>16</v>
      </c>
      <c r="U14" s="59" t="s">
        <v>58</v>
      </c>
      <c r="V14" s="60" t="s">
        <v>59</v>
      </c>
    </row>
    <row r="15" spans="2:22" s="51" customFormat="1" ht="30" customHeight="1" x14ac:dyDescent="0.25">
      <c r="B15" s="40">
        <f>B14+1</f>
        <v>2</v>
      </c>
      <c r="C15" s="41" t="s">
        <v>23</v>
      </c>
      <c r="D15" s="42"/>
      <c r="E15" s="42"/>
      <c r="F15" s="43" t="s">
        <v>20</v>
      </c>
      <c r="G15" s="42">
        <v>2</v>
      </c>
      <c r="H15" s="44">
        <v>17.5</v>
      </c>
      <c r="I15" s="42">
        <v>82.4</v>
      </c>
      <c r="J15" s="44">
        <v>7</v>
      </c>
      <c r="K15" s="42">
        <v>0.4</v>
      </c>
      <c r="L15" s="44">
        <v>0.4</v>
      </c>
      <c r="M15" s="48"/>
      <c r="N15" s="44">
        <v>0</v>
      </c>
      <c r="O15" s="47"/>
      <c r="P15" s="52"/>
      <c r="Q15" s="48"/>
      <c r="R15" s="53"/>
      <c r="S15" s="49">
        <f t="shared" si="0"/>
        <v>24.9</v>
      </c>
      <c r="T15" s="40">
        <f>T14+1</f>
        <v>17</v>
      </c>
      <c r="U15" s="41" t="s">
        <v>62</v>
      </c>
      <c r="V15" s="43" t="s">
        <v>55</v>
      </c>
    </row>
    <row r="16" spans="2:22" s="51" customFormat="1" ht="30" customHeight="1" x14ac:dyDescent="0.25">
      <c r="B16" s="40">
        <f t="shared" ref="B16:B28" si="1">B15+1</f>
        <v>3</v>
      </c>
      <c r="C16" s="41" t="s">
        <v>24</v>
      </c>
      <c r="D16" s="54"/>
      <c r="E16" s="54"/>
      <c r="F16" s="43" t="s">
        <v>25</v>
      </c>
      <c r="G16" s="54">
        <v>2</v>
      </c>
      <c r="H16" s="55">
        <v>17.5</v>
      </c>
      <c r="I16" s="54">
        <v>79.400000000000006</v>
      </c>
      <c r="J16" s="56">
        <v>6</v>
      </c>
      <c r="K16" s="54" t="s">
        <v>26</v>
      </c>
      <c r="L16" s="57">
        <v>9.1999999999999993</v>
      </c>
      <c r="M16" s="58">
        <v>4</v>
      </c>
      <c r="N16" s="57">
        <v>5</v>
      </c>
      <c r="O16" s="47"/>
      <c r="P16" s="47"/>
      <c r="Q16" s="48"/>
      <c r="R16" s="47"/>
      <c r="S16" s="49">
        <f t="shared" si="0"/>
        <v>37.700000000000003</v>
      </c>
      <c r="T16" s="40">
        <f t="shared" ref="T16:T28" si="2">T15+1</f>
        <v>18</v>
      </c>
      <c r="U16" s="41" t="s">
        <v>64</v>
      </c>
      <c r="V16" s="43" t="s">
        <v>65</v>
      </c>
    </row>
    <row r="17" spans="2:24" s="51" customFormat="1" ht="30" customHeight="1" x14ac:dyDescent="0.25">
      <c r="B17" s="40">
        <f t="shared" si="1"/>
        <v>4</v>
      </c>
      <c r="C17" s="41" t="s">
        <v>27</v>
      </c>
      <c r="D17" s="42"/>
      <c r="E17" s="42"/>
      <c r="F17" s="43" t="s">
        <v>25</v>
      </c>
      <c r="G17" s="42">
        <v>2.19</v>
      </c>
      <c r="H17" s="44">
        <v>16.75</v>
      </c>
      <c r="I17" s="42">
        <v>77.599999999999994</v>
      </c>
      <c r="J17" s="44">
        <v>5</v>
      </c>
      <c r="K17" s="42" t="s">
        <v>28</v>
      </c>
      <c r="L17" s="44">
        <v>2</v>
      </c>
      <c r="M17" s="42"/>
      <c r="N17" s="44">
        <v>5</v>
      </c>
      <c r="O17" s="42"/>
      <c r="P17" s="47"/>
      <c r="Q17" s="48"/>
      <c r="R17" s="53"/>
      <c r="S17" s="49">
        <f t="shared" si="0"/>
        <v>28.75</v>
      </c>
      <c r="T17" s="40">
        <f t="shared" si="2"/>
        <v>19</v>
      </c>
      <c r="U17" s="41" t="s">
        <v>68</v>
      </c>
      <c r="V17" s="43" t="s">
        <v>69</v>
      </c>
    </row>
    <row r="18" spans="2:24" s="51" customFormat="1" ht="30" customHeight="1" x14ac:dyDescent="0.25">
      <c r="B18" s="40">
        <f t="shared" si="1"/>
        <v>5</v>
      </c>
      <c r="C18" s="41" t="s">
        <v>29</v>
      </c>
      <c r="D18" s="42"/>
      <c r="E18" s="42"/>
      <c r="F18" s="43" t="s">
        <v>30</v>
      </c>
      <c r="G18" s="42">
        <v>2.04</v>
      </c>
      <c r="H18" s="44">
        <v>17.5</v>
      </c>
      <c r="I18" s="42">
        <v>78.599999999999994</v>
      </c>
      <c r="J18" s="44">
        <v>8</v>
      </c>
      <c r="K18" s="42" t="s">
        <v>31</v>
      </c>
      <c r="L18" s="44">
        <v>1</v>
      </c>
      <c r="M18" s="48"/>
      <c r="N18" s="44">
        <v>0</v>
      </c>
      <c r="O18" s="47"/>
      <c r="P18" s="52"/>
      <c r="Q18" s="48"/>
      <c r="R18" s="53"/>
      <c r="S18" s="49">
        <f t="shared" si="0"/>
        <v>26.5</v>
      </c>
      <c r="T18" s="40">
        <f t="shared" si="2"/>
        <v>20</v>
      </c>
      <c r="U18" s="41" t="s">
        <v>71</v>
      </c>
      <c r="V18" s="43" t="s">
        <v>20</v>
      </c>
    </row>
    <row r="19" spans="2:24" s="51" customFormat="1" ht="30" customHeight="1" x14ac:dyDescent="0.25">
      <c r="B19" s="40">
        <f t="shared" si="1"/>
        <v>6</v>
      </c>
      <c r="C19" s="41" t="s">
        <v>32</v>
      </c>
      <c r="D19" s="45"/>
      <c r="E19" s="42"/>
      <c r="F19" s="43" t="s">
        <v>20</v>
      </c>
      <c r="G19" s="42">
        <v>2.19</v>
      </c>
      <c r="H19" s="44">
        <v>16.75</v>
      </c>
      <c r="I19" s="45" t="s">
        <v>33</v>
      </c>
      <c r="J19" s="44">
        <v>4</v>
      </c>
      <c r="K19" s="42">
        <v>0</v>
      </c>
      <c r="L19" s="44">
        <v>0</v>
      </c>
      <c r="M19" s="46">
        <v>3</v>
      </c>
      <c r="N19" s="44">
        <v>0</v>
      </c>
      <c r="O19" s="47"/>
      <c r="P19" s="47"/>
      <c r="Q19" s="48"/>
      <c r="R19" s="47"/>
      <c r="S19" s="49">
        <f t="shared" si="0"/>
        <v>20.75</v>
      </c>
      <c r="T19" s="40">
        <f t="shared" si="2"/>
        <v>21</v>
      </c>
      <c r="U19" s="41" t="s">
        <v>74</v>
      </c>
      <c r="V19" s="43" t="s">
        <v>48</v>
      </c>
    </row>
    <row r="20" spans="2:24" s="51" customFormat="1" ht="30" customHeight="1" x14ac:dyDescent="0.25">
      <c r="B20" s="40">
        <f t="shared" si="1"/>
        <v>7</v>
      </c>
      <c r="C20" s="41" t="s">
        <v>34</v>
      </c>
      <c r="D20" s="42"/>
      <c r="E20" s="42"/>
      <c r="F20" s="43" t="s">
        <v>35</v>
      </c>
      <c r="G20" s="42">
        <v>2.91</v>
      </c>
      <c r="H20" s="44">
        <v>10</v>
      </c>
      <c r="I20" s="42">
        <v>81</v>
      </c>
      <c r="J20" s="44">
        <v>9</v>
      </c>
      <c r="K20" s="42">
        <v>0</v>
      </c>
      <c r="L20" s="44">
        <v>0</v>
      </c>
      <c r="M20" s="46"/>
      <c r="N20" s="44">
        <v>0</v>
      </c>
      <c r="O20" s="47"/>
      <c r="P20" s="52"/>
      <c r="Q20" s="48"/>
      <c r="R20" s="53"/>
      <c r="S20" s="49">
        <f t="shared" si="0"/>
        <v>19</v>
      </c>
      <c r="T20" s="40">
        <f t="shared" si="2"/>
        <v>22</v>
      </c>
      <c r="U20" s="59" t="s">
        <v>75</v>
      </c>
      <c r="V20" s="60" t="s">
        <v>37</v>
      </c>
    </row>
    <row r="21" spans="2:24" s="51" customFormat="1" ht="30" customHeight="1" x14ac:dyDescent="0.25">
      <c r="B21" s="40">
        <f t="shared" si="1"/>
        <v>8</v>
      </c>
      <c r="C21" s="59" t="s">
        <v>36</v>
      </c>
      <c r="D21" s="42"/>
      <c r="E21" s="42"/>
      <c r="F21" s="60" t="s">
        <v>37</v>
      </c>
      <c r="G21" s="42">
        <v>2</v>
      </c>
      <c r="H21" s="44">
        <v>17.5</v>
      </c>
      <c r="I21" s="42">
        <v>75</v>
      </c>
      <c r="J21" s="44">
        <v>4</v>
      </c>
      <c r="K21" s="42" t="s">
        <v>38</v>
      </c>
      <c r="L21" s="44">
        <v>2</v>
      </c>
      <c r="M21" s="46"/>
      <c r="N21" s="44">
        <v>0</v>
      </c>
      <c r="O21" s="47"/>
      <c r="P21" s="52"/>
      <c r="Q21" s="48"/>
      <c r="R21" s="53"/>
      <c r="S21" s="49">
        <f t="shared" si="0"/>
        <v>23.5</v>
      </c>
      <c r="T21" s="40">
        <f t="shared" si="2"/>
        <v>23</v>
      </c>
      <c r="U21" s="41" t="s">
        <v>77</v>
      </c>
      <c r="V21" s="43" t="s">
        <v>69</v>
      </c>
    </row>
    <row r="22" spans="2:24" s="51" customFormat="1" ht="30" customHeight="1" x14ac:dyDescent="0.25">
      <c r="B22" s="40">
        <f t="shared" si="1"/>
        <v>9</v>
      </c>
      <c r="C22" s="41" t="s">
        <v>39</v>
      </c>
      <c r="D22" s="61"/>
      <c r="E22" s="54"/>
      <c r="F22" s="43" t="s">
        <v>40</v>
      </c>
      <c r="G22" s="61" t="s">
        <v>41</v>
      </c>
      <c r="H22" s="62">
        <v>17.5</v>
      </c>
      <c r="I22" s="54">
        <v>78.400000000000006</v>
      </c>
      <c r="J22" s="57">
        <v>5</v>
      </c>
      <c r="K22" s="54" t="s">
        <v>42</v>
      </c>
      <c r="L22" s="57">
        <v>4</v>
      </c>
      <c r="M22" s="46"/>
      <c r="N22" s="57">
        <v>1</v>
      </c>
      <c r="O22" s="52"/>
      <c r="P22" s="52"/>
      <c r="Q22" s="48"/>
      <c r="R22" s="53"/>
      <c r="S22" s="49">
        <f t="shared" si="0"/>
        <v>27.5</v>
      </c>
      <c r="T22" s="40">
        <f t="shared" si="2"/>
        <v>24</v>
      </c>
      <c r="U22" s="88" t="s">
        <v>79</v>
      </c>
      <c r="V22" s="90" t="s">
        <v>30</v>
      </c>
    </row>
    <row r="23" spans="2:24" s="51" customFormat="1" ht="30" customHeight="1" x14ac:dyDescent="0.25">
      <c r="B23" s="40">
        <f t="shared" si="1"/>
        <v>10</v>
      </c>
      <c r="C23" s="41" t="s">
        <v>43</v>
      </c>
      <c r="D23" s="61"/>
      <c r="E23" s="54"/>
      <c r="F23" s="43" t="s">
        <v>44</v>
      </c>
      <c r="G23" s="61" t="s">
        <v>45</v>
      </c>
      <c r="H23" s="62">
        <v>17.5</v>
      </c>
      <c r="I23" s="54">
        <v>77.55</v>
      </c>
      <c r="J23" s="57">
        <v>8</v>
      </c>
      <c r="K23" s="54" t="s">
        <v>46</v>
      </c>
      <c r="L23" s="57">
        <v>10</v>
      </c>
      <c r="M23" s="46"/>
      <c r="N23" s="57">
        <v>2.5</v>
      </c>
      <c r="O23" s="52"/>
      <c r="P23" s="52"/>
      <c r="Q23" s="48"/>
      <c r="R23" s="53"/>
      <c r="S23" s="49">
        <f t="shared" si="0"/>
        <v>38</v>
      </c>
      <c r="T23" s="40">
        <f t="shared" si="2"/>
        <v>25</v>
      </c>
      <c r="U23" s="98" t="s">
        <v>81</v>
      </c>
      <c r="V23" s="100" t="s">
        <v>37</v>
      </c>
    </row>
    <row r="24" spans="2:24" s="51" customFormat="1" ht="30" customHeight="1" x14ac:dyDescent="0.25">
      <c r="B24" s="40">
        <f t="shared" si="1"/>
        <v>11</v>
      </c>
      <c r="C24" s="41" t="s">
        <v>47</v>
      </c>
      <c r="D24" s="45"/>
      <c r="E24" s="42"/>
      <c r="F24" s="43" t="s">
        <v>48</v>
      </c>
      <c r="G24" s="42">
        <v>2.2200000000000002</v>
      </c>
      <c r="H24" s="44">
        <v>16</v>
      </c>
      <c r="I24" s="42">
        <v>75</v>
      </c>
      <c r="J24" s="44">
        <v>4</v>
      </c>
      <c r="K24" s="42" t="s">
        <v>49</v>
      </c>
      <c r="L24" s="44">
        <v>1.3</v>
      </c>
      <c r="M24" s="42"/>
      <c r="N24" s="44">
        <v>5</v>
      </c>
      <c r="O24" s="47"/>
      <c r="P24" s="47"/>
      <c r="Q24" s="48"/>
      <c r="R24" s="53"/>
      <c r="S24" s="49">
        <f t="shared" si="0"/>
        <v>26.3</v>
      </c>
      <c r="T24" s="40">
        <f t="shared" si="2"/>
        <v>26</v>
      </c>
      <c r="U24" s="98" t="s">
        <v>82</v>
      </c>
      <c r="V24" s="100" t="s">
        <v>37</v>
      </c>
    </row>
    <row r="25" spans="2:24" s="51" customFormat="1" ht="30" customHeight="1" x14ac:dyDescent="0.25">
      <c r="B25" s="40">
        <f t="shared" si="1"/>
        <v>12</v>
      </c>
      <c r="C25" s="41" t="s">
        <v>50</v>
      </c>
      <c r="D25" s="42"/>
      <c r="E25" s="63"/>
      <c r="F25" s="43" t="s">
        <v>44</v>
      </c>
      <c r="G25" s="42">
        <v>1.85</v>
      </c>
      <c r="H25" s="64">
        <v>19</v>
      </c>
      <c r="I25" s="42">
        <v>75.599999999999994</v>
      </c>
      <c r="J25" s="44">
        <v>4</v>
      </c>
      <c r="K25" s="42">
        <v>0</v>
      </c>
      <c r="L25" s="44">
        <v>0</v>
      </c>
      <c r="M25" s="42">
        <v>0</v>
      </c>
      <c r="N25" s="44">
        <v>5</v>
      </c>
      <c r="O25" s="47"/>
      <c r="P25" s="52"/>
      <c r="Q25" s="48"/>
      <c r="R25" s="53"/>
      <c r="S25" s="49">
        <f t="shared" si="0"/>
        <v>28</v>
      </c>
      <c r="T25" s="40">
        <f t="shared" si="2"/>
        <v>27</v>
      </c>
      <c r="U25" s="88" t="s">
        <v>83</v>
      </c>
      <c r="V25" s="90" t="s">
        <v>30</v>
      </c>
    </row>
    <row r="26" spans="2:24" s="51" customFormat="1" ht="30" customHeight="1" x14ac:dyDescent="0.25">
      <c r="B26" s="40">
        <f t="shared" si="1"/>
        <v>13</v>
      </c>
      <c r="C26" s="41" t="s">
        <v>51</v>
      </c>
      <c r="D26" s="42"/>
      <c r="E26" s="42"/>
      <c r="F26" s="43" t="s">
        <v>52</v>
      </c>
      <c r="G26" s="42">
        <v>2.1</v>
      </c>
      <c r="H26" s="44">
        <v>16.75</v>
      </c>
      <c r="I26" s="42">
        <v>75</v>
      </c>
      <c r="J26" s="44">
        <v>4</v>
      </c>
      <c r="K26" s="42" t="s">
        <v>53</v>
      </c>
      <c r="L26" s="44">
        <v>1.2</v>
      </c>
      <c r="M26" s="48"/>
      <c r="N26" s="44">
        <v>3</v>
      </c>
      <c r="O26" s="47"/>
      <c r="P26" s="52"/>
      <c r="Q26" s="48"/>
      <c r="R26" s="53"/>
      <c r="S26" s="49">
        <f t="shared" si="0"/>
        <v>24.95</v>
      </c>
      <c r="T26" s="40">
        <f t="shared" si="2"/>
        <v>28</v>
      </c>
      <c r="U26" s="98" t="s">
        <v>84</v>
      </c>
      <c r="V26" s="100" t="s">
        <v>37</v>
      </c>
    </row>
    <row r="27" spans="2:24" s="51" customFormat="1" ht="30" customHeight="1" x14ac:dyDescent="0.25">
      <c r="B27" s="40">
        <f t="shared" si="1"/>
        <v>14</v>
      </c>
      <c r="C27" s="41" t="s">
        <v>54</v>
      </c>
      <c r="D27" s="42"/>
      <c r="E27" s="42"/>
      <c r="F27" s="43" t="s">
        <v>55</v>
      </c>
      <c r="G27" s="42">
        <v>1.8</v>
      </c>
      <c r="H27" s="44">
        <v>19</v>
      </c>
      <c r="I27" s="42">
        <v>78.8</v>
      </c>
      <c r="J27" s="44">
        <v>5</v>
      </c>
      <c r="K27" s="42" t="s">
        <v>56</v>
      </c>
      <c r="L27" s="44">
        <v>6</v>
      </c>
      <c r="M27" s="48"/>
      <c r="N27" s="44">
        <v>2</v>
      </c>
      <c r="O27" s="47"/>
      <c r="P27" s="52"/>
      <c r="Q27" s="48"/>
      <c r="R27" s="53"/>
      <c r="S27" s="49">
        <f t="shared" si="0"/>
        <v>32</v>
      </c>
      <c r="T27" s="40">
        <f t="shared" si="2"/>
        <v>29</v>
      </c>
      <c r="U27" s="88" t="s">
        <v>85</v>
      </c>
      <c r="V27" s="90" t="s">
        <v>30</v>
      </c>
    </row>
    <row r="28" spans="2:24" s="51" customFormat="1" ht="30" customHeight="1" x14ac:dyDescent="0.25">
      <c r="B28" s="40">
        <f t="shared" si="1"/>
        <v>15</v>
      </c>
      <c r="C28" s="41" t="s">
        <v>57</v>
      </c>
      <c r="D28" s="45"/>
      <c r="E28" s="42"/>
      <c r="F28" s="43" t="s">
        <v>25</v>
      </c>
      <c r="G28" s="42">
        <v>2.2000000000000002</v>
      </c>
      <c r="H28" s="44">
        <v>16</v>
      </c>
      <c r="I28" s="42">
        <v>75</v>
      </c>
      <c r="J28" s="44">
        <v>4</v>
      </c>
      <c r="K28" s="42">
        <v>0</v>
      </c>
      <c r="L28" s="44">
        <v>0</v>
      </c>
      <c r="M28" s="42"/>
      <c r="N28" s="44">
        <v>0</v>
      </c>
      <c r="O28" s="47"/>
      <c r="P28" s="47"/>
      <c r="Q28" s="48"/>
      <c r="R28" s="53"/>
      <c r="S28" s="49">
        <f t="shared" si="0"/>
        <v>20</v>
      </c>
      <c r="T28" s="40">
        <f t="shared" si="2"/>
        <v>30</v>
      </c>
      <c r="U28" s="88" t="s">
        <v>86</v>
      </c>
      <c r="V28" s="90" t="s">
        <v>52</v>
      </c>
      <c r="W28" s="123"/>
      <c r="X28" s="124"/>
    </row>
    <row r="29" spans="2:24" s="51" customFormat="1" ht="30" customHeight="1" x14ac:dyDescent="0.25">
      <c r="B29" s="125"/>
      <c r="C29" s="126"/>
      <c r="D29" s="123"/>
      <c r="E29" s="123"/>
      <c r="F29" s="127"/>
      <c r="G29" s="128">
        <v>2.5099999999999998</v>
      </c>
      <c r="H29" s="44">
        <v>13.75</v>
      </c>
      <c r="I29" s="45" t="s">
        <v>60</v>
      </c>
      <c r="J29" s="44">
        <v>4</v>
      </c>
      <c r="K29" s="42" t="s">
        <v>61</v>
      </c>
      <c r="L29" s="44">
        <v>5.3</v>
      </c>
      <c r="M29" s="46">
        <v>4</v>
      </c>
      <c r="N29" s="44">
        <v>0</v>
      </c>
      <c r="O29" s="47"/>
      <c r="P29" s="47"/>
      <c r="Q29" s="48"/>
      <c r="R29" s="47"/>
      <c r="S29" s="49">
        <f t="shared" si="0"/>
        <v>23.05</v>
      </c>
    </row>
    <row r="30" spans="2:24" s="51" customFormat="1" ht="30" customHeight="1" x14ac:dyDescent="0.25">
      <c r="B30" s="125"/>
      <c r="C30" s="129"/>
      <c r="D30" s="123"/>
      <c r="E30" s="123"/>
      <c r="F30" s="130"/>
      <c r="G30" s="128">
        <v>1.72</v>
      </c>
      <c r="H30" s="44">
        <v>19.75</v>
      </c>
      <c r="I30" s="42">
        <v>82.6</v>
      </c>
      <c r="J30" s="44">
        <v>7</v>
      </c>
      <c r="K30" s="42" t="s">
        <v>63</v>
      </c>
      <c r="L30" s="44">
        <v>4.8</v>
      </c>
      <c r="M30" s="48"/>
      <c r="N30" s="44">
        <v>1</v>
      </c>
      <c r="O30" s="47"/>
      <c r="P30" s="52"/>
      <c r="Q30" s="48"/>
      <c r="R30" s="53"/>
      <c r="S30" s="49">
        <f t="shared" si="0"/>
        <v>32.549999999999997</v>
      </c>
    </row>
    <row r="31" spans="2:24" s="51" customFormat="1" ht="30" customHeight="1" x14ac:dyDescent="0.25">
      <c r="B31" s="125"/>
      <c r="C31" s="129"/>
      <c r="D31" s="131"/>
      <c r="E31" s="132"/>
      <c r="F31" s="130"/>
      <c r="G31" s="133" t="s">
        <v>66</v>
      </c>
      <c r="H31" s="62">
        <v>16</v>
      </c>
      <c r="I31" s="54">
        <v>75</v>
      </c>
      <c r="J31" s="57">
        <v>4</v>
      </c>
      <c r="K31" s="54" t="s">
        <v>67</v>
      </c>
      <c r="L31" s="57">
        <v>6</v>
      </c>
      <c r="M31" s="46"/>
      <c r="N31" s="57">
        <v>2.5</v>
      </c>
      <c r="O31" s="52"/>
      <c r="P31" s="52"/>
      <c r="Q31" s="48"/>
      <c r="R31" s="53"/>
      <c r="S31" s="49">
        <f t="shared" si="0"/>
        <v>28.5</v>
      </c>
    </row>
    <row r="32" spans="2:24" s="51" customFormat="1" ht="30" customHeight="1" x14ac:dyDescent="0.25">
      <c r="B32" s="125"/>
      <c r="C32" s="129"/>
      <c r="D32" s="134"/>
      <c r="E32" s="123"/>
      <c r="F32" s="130"/>
      <c r="G32" s="128">
        <v>2.08</v>
      </c>
      <c r="H32" s="44">
        <v>17.5</v>
      </c>
      <c r="I32" s="42">
        <v>75</v>
      </c>
      <c r="J32" s="44">
        <v>4</v>
      </c>
      <c r="K32" s="42" t="s">
        <v>70</v>
      </c>
      <c r="L32" s="44">
        <v>0.7</v>
      </c>
      <c r="M32" s="46">
        <v>4</v>
      </c>
      <c r="N32" s="44">
        <v>0</v>
      </c>
      <c r="O32" s="47"/>
      <c r="P32" s="47"/>
      <c r="Q32" s="48"/>
      <c r="R32" s="47"/>
      <c r="S32" s="49">
        <f t="shared" si="0"/>
        <v>22.2</v>
      </c>
    </row>
    <row r="33" spans="2:22" s="51" customFormat="1" ht="30" customHeight="1" x14ac:dyDescent="0.25">
      <c r="B33" s="125"/>
      <c r="C33" s="129"/>
      <c r="D33" s="134"/>
      <c r="E33" s="123"/>
      <c r="F33" s="130"/>
      <c r="G33" s="128">
        <v>2.42</v>
      </c>
      <c r="H33" s="44">
        <v>14.5</v>
      </c>
      <c r="I33" s="45" t="s">
        <v>60</v>
      </c>
      <c r="J33" s="44">
        <v>4</v>
      </c>
      <c r="K33" s="42" t="s">
        <v>72</v>
      </c>
      <c r="L33" s="65" t="s">
        <v>73</v>
      </c>
      <c r="M33" s="46">
        <v>3</v>
      </c>
      <c r="N33" s="44">
        <v>0</v>
      </c>
      <c r="O33" s="47"/>
      <c r="P33" s="47"/>
      <c r="Q33" s="48"/>
      <c r="R33" s="47"/>
      <c r="S33" s="49">
        <f t="shared" si="0"/>
        <v>19.5</v>
      </c>
    </row>
    <row r="34" spans="2:22" s="51" customFormat="1" ht="30" customHeight="1" x14ac:dyDescent="0.25">
      <c r="B34" s="125"/>
      <c r="C34" s="129"/>
      <c r="D34" s="123"/>
      <c r="E34" s="123"/>
      <c r="F34" s="130"/>
      <c r="G34" s="128">
        <v>2</v>
      </c>
      <c r="H34" s="44">
        <v>17.5</v>
      </c>
      <c r="I34" s="42">
        <v>81</v>
      </c>
      <c r="J34" s="44">
        <v>7</v>
      </c>
      <c r="K34" s="42">
        <v>0</v>
      </c>
      <c r="L34" s="44">
        <v>0</v>
      </c>
      <c r="M34" s="46"/>
      <c r="N34" s="44">
        <v>0</v>
      </c>
      <c r="O34" s="47"/>
      <c r="P34" s="52"/>
      <c r="Q34" s="48"/>
      <c r="R34" s="53"/>
      <c r="S34" s="49">
        <f t="shared" si="0"/>
        <v>24.5</v>
      </c>
    </row>
    <row r="35" spans="2:22" s="51" customFormat="1" ht="30" customHeight="1" x14ac:dyDescent="0.25">
      <c r="B35" s="125"/>
      <c r="C35" s="126"/>
      <c r="D35" s="131"/>
      <c r="E35" s="132"/>
      <c r="F35" s="127"/>
      <c r="G35" s="133" t="s">
        <v>66</v>
      </c>
      <c r="H35" s="62">
        <v>16</v>
      </c>
      <c r="I35" s="54">
        <v>75.400000000000006</v>
      </c>
      <c r="J35" s="57">
        <v>4</v>
      </c>
      <c r="K35" s="54" t="s">
        <v>76</v>
      </c>
      <c r="L35" s="57">
        <v>7</v>
      </c>
      <c r="M35" s="46"/>
      <c r="N35" s="57">
        <v>2.5</v>
      </c>
      <c r="O35" s="52"/>
      <c r="P35" s="52"/>
      <c r="Q35" s="48"/>
      <c r="R35" s="53"/>
      <c r="S35" s="49">
        <f t="shared" si="0"/>
        <v>29.5</v>
      </c>
    </row>
    <row r="36" spans="2:22" s="51" customFormat="1" ht="30" customHeight="1" x14ac:dyDescent="0.25">
      <c r="B36" s="125"/>
      <c r="C36" s="129"/>
      <c r="D36" s="134"/>
      <c r="E36" s="123"/>
      <c r="F36" s="130"/>
      <c r="G36" s="128">
        <v>2.27</v>
      </c>
      <c r="H36" s="65" t="s">
        <v>78</v>
      </c>
      <c r="I36" s="42">
        <v>76.2</v>
      </c>
      <c r="J36" s="44">
        <v>4</v>
      </c>
      <c r="K36" s="42">
        <v>0</v>
      </c>
      <c r="L36" s="44">
        <v>0</v>
      </c>
      <c r="M36" s="46">
        <v>3</v>
      </c>
      <c r="N36" s="44">
        <v>0</v>
      </c>
      <c r="O36" s="47"/>
      <c r="P36" s="47"/>
      <c r="Q36" s="48"/>
      <c r="R36" s="47"/>
      <c r="S36" s="49">
        <f t="shared" si="0"/>
        <v>20</v>
      </c>
    </row>
    <row r="37" spans="2:22" s="51" customFormat="1" ht="30" customHeight="1" x14ac:dyDescent="0.25">
      <c r="B37" s="66"/>
      <c r="C37" s="67"/>
      <c r="D37" s="68"/>
      <c r="E37" s="69"/>
      <c r="F37" s="69"/>
      <c r="G37" s="69"/>
      <c r="H37" s="70"/>
      <c r="I37" s="69"/>
      <c r="J37" s="70"/>
      <c r="K37" s="69"/>
      <c r="L37" s="70"/>
      <c r="M37" s="71"/>
      <c r="N37" s="70"/>
      <c r="O37" s="72"/>
      <c r="P37" s="73"/>
      <c r="Q37" s="74"/>
      <c r="R37" s="75"/>
      <c r="S37" s="76"/>
    </row>
    <row r="38" spans="2:22" s="51" customFormat="1" ht="30" customHeight="1" x14ac:dyDescent="0.25">
      <c r="B38" s="66"/>
      <c r="C38" s="67"/>
      <c r="D38" s="68"/>
      <c r="E38" s="69"/>
      <c r="F38" s="69"/>
      <c r="G38" s="69"/>
      <c r="H38" s="70"/>
      <c r="I38" s="69"/>
      <c r="J38" s="70"/>
      <c r="K38" s="69"/>
      <c r="L38" s="70"/>
      <c r="M38" s="71"/>
      <c r="N38" s="70"/>
      <c r="O38" s="72"/>
      <c r="P38" s="73"/>
      <c r="Q38" s="74"/>
      <c r="R38" s="75"/>
      <c r="S38" s="76"/>
    </row>
    <row r="39" spans="2:22" s="51" customFormat="1" ht="30" customHeight="1" x14ac:dyDescent="0.25">
      <c r="B39" s="66"/>
      <c r="C39" s="67"/>
      <c r="D39" s="68"/>
      <c r="E39" s="69"/>
      <c r="F39" s="69"/>
      <c r="G39" s="69"/>
      <c r="H39" s="70"/>
      <c r="I39" s="69"/>
      <c r="J39" s="70"/>
      <c r="K39" s="69"/>
      <c r="L39" s="70"/>
      <c r="M39" s="71"/>
      <c r="N39" s="70"/>
      <c r="O39" s="72"/>
      <c r="P39" s="73"/>
      <c r="Q39" s="74"/>
      <c r="R39" s="75"/>
      <c r="S39" s="76"/>
    </row>
    <row r="40" spans="2:22" s="51" customFormat="1" ht="21" customHeight="1" x14ac:dyDescent="0.25">
      <c r="B40" s="66"/>
      <c r="C40" s="67"/>
      <c r="D40" s="68"/>
      <c r="E40" s="69"/>
      <c r="F40" s="69"/>
      <c r="G40" s="69"/>
      <c r="H40" s="70"/>
      <c r="I40" s="69"/>
      <c r="J40" s="70"/>
      <c r="K40" s="69"/>
      <c r="L40" s="70"/>
      <c r="M40" s="71"/>
      <c r="N40" s="70"/>
      <c r="O40" s="72"/>
      <c r="P40" s="73"/>
      <c r="Q40" s="74"/>
      <c r="R40" s="75"/>
      <c r="S40" s="76"/>
    </row>
    <row r="41" spans="2:22" x14ac:dyDescent="0.3">
      <c r="B41" s="1" t="s">
        <v>0</v>
      </c>
    </row>
    <row r="42" spans="2:22" x14ac:dyDescent="0.3">
      <c r="B42" s="10" t="s">
        <v>1</v>
      </c>
    </row>
    <row r="43" spans="2:22" ht="4.5" customHeight="1" x14ac:dyDescent="0.3"/>
    <row r="44" spans="2:22" x14ac:dyDescent="0.3">
      <c r="B44" s="11" t="s">
        <v>307</v>
      </c>
      <c r="C44" s="12"/>
      <c r="D44" s="13"/>
      <c r="E44" s="14"/>
      <c r="F44" s="13"/>
      <c r="G44" s="15"/>
      <c r="K44" s="16"/>
      <c r="O44" s="17"/>
      <c r="P44" s="17"/>
      <c r="Q44" s="18"/>
      <c r="R44" s="17"/>
    </row>
    <row r="45" spans="2:22" x14ac:dyDescent="0.3">
      <c r="B45" s="11" t="s">
        <v>3</v>
      </c>
      <c r="C45" s="12"/>
      <c r="D45" s="13"/>
      <c r="E45" s="14"/>
      <c r="F45" s="13"/>
      <c r="G45" s="15"/>
      <c r="K45" s="16"/>
      <c r="O45" s="17"/>
      <c r="P45" s="17"/>
      <c r="Q45" s="18"/>
      <c r="R45" s="17"/>
    </row>
    <row r="46" spans="2:22" ht="4.5" customHeight="1" x14ac:dyDescent="0.3">
      <c r="B46" s="19"/>
      <c r="C46" s="20"/>
      <c r="D46" s="19"/>
      <c r="E46" s="1"/>
      <c r="F46" s="19"/>
      <c r="G46" s="21"/>
      <c r="K46" s="16"/>
      <c r="O46" s="17"/>
      <c r="P46" s="17"/>
      <c r="Q46" s="18"/>
      <c r="R46" s="17"/>
    </row>
    <row r="47" spans="2:22" s="24" customFormat="1" ht="17.25" customHeight="1" x14ac:dyDescent="0.25">
      <c r="B47" s="22" t="s">
        <v>308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2:22" s="24" customFormat="1" ht="22.5" customHeight="1" x14ac:dyDescent="0.25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2:22" ht="8.25" customHeight="1" x14ac:dyDescent="0.2">
      <c r="C49" s="11"/>
      <c r="D49" s="13"/>
      <c r="E49" s="14"/>
      <c r="F49" s="13"/>
      <c r="G49" s="15"/>
      <c r="H49" s="17"/>
      <c r="I49" s="15"/>
      <c r="J49" s="25"/>
      <c r="K49" s="26"/>
      <c r="L49" s="25"/>
      <c r="M49" s="25"/>
      <c r="N49" s="25"/>
      <c r="O49" s="17"/>
      <c r="P49" s="17"/>
      <c r="Q49" s="18"/>
      <c r="R49" s="17"/>
      <c r="S49" s="27"/>
    </row>
    <row r="50" spans="2:22" s="24" customFormat="1" ht="17.25" customHeight="1" x14ac:dyDescent="0.25">
      <c r="B50" s="121" t="s">
        <v>309</v>
      </c>
      <c r="C50" s="11"/>
      <c r="D50" s="13"/>
      <c r="E50" s="14"/>
      <c r="F50" s="13"/>
      <c r="G50" s="15"/>
      <c r="H50" s="17"/>
      <c r="I50" s="15"/>
      <c r="J50" s="25"/>
      <c r="K50" s="26"/>
      <c r="L50" s="25"/>
      <c r="M50" s="25"/>
      <c r="N50" s="25"/>
      <c r="O50" s="17"/>
      <c r="P50" s="17"/>
      <c r="Q50" s="18"/>
      <c r="R50" s="17"/>
      <c r="S50" s="27"/>
      <c r="T50" s="2"/>
    </row>
    <row r="51" spans="2:22" s="24" customFormat="1" ht="17.25" customHeight="1" x14ac:dyDescent="0.3">
      <c r="B51" s="122" t="s">
        <v>311</v>
      </c>
      <c r="C51" s="11"/>
      <c r="D51" s="13"/>
      <c r="E51" s="14"/>
      <c r="F51" s="13"/>
      <c r="G51" s="15"/>
      <c r="H51" s="17"/>
      <c r="I51" s="15"/>
      <c r="J51" s="25"/>
      <c r="K51" s="26"/>
      <c r="L51" s="25"/>
      <c r="M51" s="25"/>
      <c r="N51" s="25"/>
      <c r="O51" s="17"/>
      <c r="P51" s="17"/>
      <c r="Q51" s="18"/>
      <c r="R51" s="17"/>
      <c r="S51" s="27"/>
      <c r="T51" s="2"/>
    </row>
    <row r="52" spans="2:22" ht="8.25" customHeight="1" x14ac:dyDescent="0.2">
      <c r="C52" s="11"/>
      <c r="D52" s="13"/>
      <c r="E52" s="14"/>
      <c r="F52" s="13"/>
      <c r="G52" s="15"/>
      <c r="H52" s="17"/>
      <c r="I52" s="15"/>
      <c r="J52" s="25"/>
      <c r="K52" s="26"/>
      <c r="L52" s="25"/>
      <c r="M52" s="25"/>
      <c r="N52" s="25"/>
      <c r="O52" s="17"/>
      <c r="P52" s="17"/>
      <c r="Q52" s="18"/>
      <c r="R52" s="17"/>
      <c r="S52" s="27"/>
    </row>
    <row r="53" spans="2:22" ht="24" customHeight="1" x14ac:dyDescent="0.2">
      <c r="B53" s="28" t="s">
        <v>5</v>
      </c>
      <c r="C53" s="28"/>
      <c r="D53" s="29" t="s">
        <v>6</v>
      </c>
      <c r="E53" s="30" t="s">
        <v>7</v>
      </c>
      <c r="F53" s="30" t="s">
        <v>8</v>
      </c>
      <c r="G53" s="31" t="s">
        <v>9</v>
      </c>
      <c r="H53" s="32"/>
      <c r="I53" s="33" t="s">
        <v>10</v>
      </c>
      <c r="J53" s="34"/>
      <c r="K53" s="33" t="s">
        <v>11</v>
      </c>
      <c r="L53" s="34"/>
      <c r="M53" s="35" t="s">
        <v>12</v>
      </c>
      <c r="N53" s="35" t="s">
        <v>13</v>
      </c>
      <c r="O53" s="36" t="s">
        <v>14</v>
      </c>
      <c r="P53" s="37" t="s">
        <v>15</v>
      </c>
      <c r="Q53" s="33" t="s">
        <v>16</v>
      </c>
      <c r="R53" s="34"/>
      <c r="S53" s="38" t="s">
        <v>17</v>
      </c>
      <c r="T53" s="28" t="s">
        <v>5</v>
      </c>
      <c r="U53" s="28"/>
      <c r="V53" s="30" t="s">
        <v>8</v>
      </c>
    </row>
    <row r="54" spans="2:22" s="51" customFormat="1" ht="30" customHeight="1" x14ac:dyDescent="0.25">
      <c r="B54" s="40">
        <v>1</v>
      </c>
      <c r="C54" s="88" t="s">
        <v>87</v>
      </c>
      <c r="D54" s="42"/>
      <c r="E54" s="42"/>
      <c r="F54" s="90" t="s">
        <v>35</v>
      </c>
      <c r="G54" s="42">
        <v>2.04</v>
      </c>
      <c r="H54" s="44">
        <v>17.5</v>
      </c>
      <c r="I54" s="45" t="s">
        <v>21</v>
      </c>
      <c r="J54" s="44">
        <v>5</v>
      </c>
      <c r="K54" s="42">
        <v>0</v>
      </c>
      <c r="L54" s="44">
        <v>0</v>
      </c>
      <c r="M54" s="46">
        <v>3</v>
      </c>
      <c r="N54" s="44">
        <v>0</v>
      </c>
      <c r="O54" s="47"/>
      <c r="P54" s="47"/>
      <c r="Q54" s="48"/>
      <c r="R54" s="47"/>
      <c r="S54" s="49">
        <f t="shared" ref="S54:S68" si="3">H54+J54+L54+N54+O54+P54+R54</f>
        <v>22.5</v>
      </c>
      <c r="T54" s="40">
        <v>16</v>
      </c>
      <c r="U54" s="98" t="s">
        <v>104</v>
      </c>
      <c r="V54" s="100" t="s">
        <v>37</v>
      </c>
    </row>
    <row r="55" spans="2:22" s="51" customFormat="1" ht="30" customHeight="1" x14ac:dyDescent="0.25">
      <c r="B55" s="40">
        <f>B54+1</f>
        <v>2</v>
      </c>
      <c r="C55" s="88" t="s">
        <v>88</v>
      </c>
      <c r="D55" s="54"/>
      <c r="E55" s="54"/>
      <c r="F55" s="90" t="s">
        <v>25</v>
      </c>
      <c r="G55" s="42">
        <v>2</v>
      </c>
      <c r="H55" s="44">
        <v>17.5</v>
      </c>
      <c r="I55" s="42">
        <v>82.4</v>
      </c>
      <c r="J55" s="44">
        <v>7</v>
      </c>
      <c r="K55" s="42">
        <v>0.4</v>
      </c>
      <c r="L55" s="44">
        <v>0.4</v>
      </c>
      <c r="M55" s="48"/>
      <c r="N55" s="44">
        <v>0</v>
      </c>
      <c r="O55" s="47"/>
      <c r="P55" s="52"/>
      <c r="Q55" s="48"/>
      <c r="R55" s="53"/>
      <c r="S55" s="49">
        <f t="shared" si="3"/>
        <v>24.9</v>
      </c>
      <c r="T55" s="40">
        <f>T54+1</f>
        <v>17</v>
      </c>
      <c r="U55" s="98" t="s">
        <v>105</v>
      </c>
      <c r="V55" s="100" t="s">
        <v>37</v>
      </c>
    </row>
    <row r="56" spans="2:22" s="51" customFormat="1" ht="30" customHeight="1" x14ac:dyDescent="0.25">
      <c r="B56" s="40">
        <f t="shared" ref="B56:B68" si="4">B55+1</f>
        <v>3</v>
      </c>
      <c r="C56" s="88" t="s">
        <v>89</v>
      </c>
      <c r="D56" s="42"/>
      <c r="E56" s="42"/>
      <c r="F56" s="90" t="s">
        <v>90</v>
      </c>
      <c r="G56" s="54">
        <v>2</v>
      </c>
      <c r="H56" s="55">
        <v>17.5</v>
      </c>
      <c r="I56" s="54">
        <v>79.400000000000006</v>
      </c>
      <c r="J56" s="56">
        <v>6</v>
      </c>
      <c r="K56" s="54" t="s">
        <v>26</v>
      </c>
      <c r="L56" s="57">
        <v>9.1999999999999993</v>
      </c>
      <c r="M56" s="58">
        <v>4</v>
      </c>
      <c r="N56" s="57">
        <v>5</v>
      </c>
      <c r="O56" s="47"/>
      <c r="P56" s="47"/>
      <c r="Q56" s="48"/>
      <c r="R56" s="47"/>
      <c r="S56" s="49">
        <f t="shared" si="3"/>
        <v>37.700000000000003</v>
      </c>
      <c r="T56" s="40">
        <f t="shared" ref="T56:T68" si="5">T55+1</f>
        <v>18</v>
      </c>
      <c r="U56" s="88" t="s">
        <v>107</v>
      </c>
      <c r="V56" s="90" t="s">
        <v>59</v>
      </c>
    </row>
    <row r="57" spans="2:22" s="51" customFormat="1" ht="30" customHeight="1" x14ac:dyDescent="0.25">
      <c r="B57" s="40">
        <f t="shared" si="4"/>
        <v>4</v>
      </c>
      <c r="C57" s="88" t="s">
        <v>91</v>
      </c>
      <c r="D57" s="42"/>
      <c r="E57" s="42"/>
      <c r="F57" s="90" t="s">
        <v>25</v>
      </c>
      <c r="G57" s="42">
        <v>2.19</v>
      </c>
      <c r="H57" s="44">
        <v>16.75</v>
      </c>
      <c r="I57" s="42">
        <v>77.599999999999994</v>
      </c>
      <c r="J57" s="44">
        <v>5</v>
      </c>
      <c r="K57" s="42" t="s">
        <v>28</v>
      </c>
      <c r="L57" s="44">
        <v>2</v>
      </c>
      <c r="M57" s="42"/>
      <c r="N57" s="44">
        <v>5</v>
      </c>
      <c r="O57" s="42"/>
      <c r="P57" s="47"/>
      <c r="Q57" s="48"/>
      <c r="R57" s="53"/>
      <c r="S57" s="49">
        <f t="shared" si="3"/>
        <v>28.75</v>
      </c>
      <c r="T57" s="40">
        <f t="shared" si="5"/>
        <v>19</v>
      </c>
      <c r="U57" s="88" t="s">
        <v>108</v>
      </c>
      <c r="V57" s="90" t="s">
        <v>25</v>
      </c>
    </row>
    <row r="58" spans="2:22" s="51" customFormat="1" ht="30" customHeight="1" x14ac:dyDescent="0.25">
      <c r="B58" s="40">
        <f t="shared" si="4"/>
        <v>5</v>
      </c>
      <c r="C58" s="88" t="s">
        <v>92</v>
      </c>
      <c r="D58" s="45"/>
      <c r="E58" s="42"/>
      <c r="F58" s="90" t="s">
        <v>25</v>
      </c>
      <c r="G58" s="42">
        <v>2.04</v>
      </c>
      <c r="H58" s="44">
        <v>17.5</v>
      </c>
      <c r="I58" s="42">
        <v>78.599999999999994</v>
      </c>
      <c r="J58" s="44">
        <v>8</v>
      </c>
      <c r="K58" s="42" t="s">
        <v>31</v>
      </c>
      <c r="L58" s="44">
        <v>1</v>
      </c>
      <c r="M58" s="48"/>
      <c r="N58" s="44">
        <v>0</v>
      </c>
      <c r="O58" s="47"/>
      <c r="P58" s="52"/>
      <c r="Q58" s="48"/>
      <c r="R58" s="53"/>
      <c r="S58" s="49">
        <f t="shared" si="3"/>
        <v>26.5</v>
      </c>
      <c r="T58" s="40">
        <f t="shared" si="5"/>
        <v>20</v>
      </c>
      <c r="U58" s="88" t="s">
        <v>109</v>
      </c>
      <c r="V58" s="90" t="s">
        <v>25</v>
      </c>
    </row>
    <row r="59" spans="2:22" s="51" customFormat="1" ht="30" customHeight="1" x14ac:dyDescent="0.25">
      <c r="B59" s="40">
        <f t="shared" si="4"/>
        <v>6</v>
      </c>
      <c r="C59" s="88" t="s">
        <v>93</v>
      </c>
      <c r="D59" s="42"/>
      <c r="E59" s="42"/>
      <c r="F59" s="90" t="s">
        <v>25</v>
      </c>
      <c r="G59" s="42">
        <v>2.19</v>
      </c>
      <c r="H59" s="44">
        <v>16.75</v>
      </c>
      <c r="I59" s="45" t="s">
        <v>33</v>
      </c>
      <c r="J59" s="44">
        <v>4</v>
      </c>
      <c r="K59" s="42">
        <v>0</v>
      </c>
      <c r="L59" s="44">
        <v>0</v>
      </c>
      <c r="M59" s="46">
        <v>3</v>
      </c>
      <c r="N59" s="44">
        <v>0</v>
      </c>
      <c r="O59" s="47"/>
      <c r="P59" s="47"/>
      <c r="Q59" s="48"/>
      <c r="R59" s="47"/>
      <c r="S59" s="49">
        <f t="shared" si="3"/>
        <v>20.75</v>
      </c>
      <c r="T59" s="40">
        <f t="shared" si="5"/>
        <v>21</v>
      </c>
      <c r="U59" s="88" t="s">
        <v>110</v>
      </c>
      <c r="V59" s="90" t="s">
        <v>65</v>
      </c>
    </row>
    <row r="60" spans="2:22" s="51" customFormat="1" ht="30" customHeight="1" x14ac:dyDescent="0.25">
      <c r="B60" s="40">
        <f t="shared" si="4"/>
        <v>7</v>
      </c>
      <c r="C60" s="98" t="s">
        <v>94</v>
      </c>
      <c r="D60" s="42"/>
      <c r="E60" s="42"/>
      <c r="F60" s="100" t="s">
        <v>59</v>
      </c>
      <c r="G60" s="42">
        <v>2.91</v>
      </c>
      <c r="H60" s="44">
        <v>10</v>
      </c>
      <c r="I60" s="42">
        <v>81</v>
      </c>
      <c r="J60" s="44">
        <v>9</v>
      </c>
      <c r="K60" s="42">
        <v>0</v>
      </c>
      <c r="L60" s="44">
        <v>0</v>
      </c>
      <c r="M60" s="46"/>
      <c r="N60" s="44">
        <v>0</v>
      </c>
      <c r="O60" s="47"/>
      <c r="P60" s="52"/>
      <c r="Q60" s="48"/>
      <c r="R60" s="53"/>
      <c r="S60" s="49">
        <f t="shared" si="3"/>
        <v>19</v>
      </c>
      <c r="T60" s="40">
        <f t="shared" si="5"/>
        <v>22</v>
      </c>
      <c r="U60" s="98" t="s">
        <v>111</v>
      </c>
      <c r="V60" s="100" t="s">
        <v>37</v>
      </c>
    </row>
    <row r="61" spans="2:22" s="51" customFormat="1" ht="30" customHeight="1" x14ac:dyDescent="0.25">
      <c r="B61" s="40">
        <f t="shared" si="4"/>
        <v>8</v>
      </c>
      <c r="C61" s="88" t="s">
        <v>95</v>
      </c>
      <c r="D61" s="61"/>
      <c r="E61" s="54"/>
      <c r="F61" s="90" t="s">
        <v>30</v>
      </c>
      <c r="G61" s="42">
        <v>2</v>
      </c>
      <c r="H61" s="44">
        <v>17.5</v>
      </c>
      <c r="I61" s="42">
        <v>75</v>
      </c>
      <c r="J61" s="44">
        <v>4</v>
      </c>
      <c r="K61" s="42" t="s">
        <v>38</v>
      </c>
      <c r="L61" s="44">
        <v>2</v>
      </c>
      <c r="M61" s="46"/>
      <c r="N61" s="44">
        <v>0</v>
      </c>
      <c r="O61" s="47"/>
      <c r="P61" s="52"/>
      <c r="Q61" s="48"/>
      <c r="R61" s="53"/>
      <c r="S61" s="49">
        <f t="shared" si="3"/>
        <v>23.5</v>
      </c>
      <c r="T61" s="40">
        <f t="shared" si="5"/>
        <v>23</v>
      </c>
      <c r="U61" s="98" t="s">
        <v>112</v>
      </c>
      <c r="V61" s="100" t="s">
        <v>59</v>
      </c>
    </row>
    <row r="62" spans="2:22" s="51" customFormat="1" ht="30" customHeight="1" x14ac:dyDescent="0.25">
      <c r="B62" s="40">
        <f t="shared" si="4"/>
        <v>9</v>
      </c>
      <c r="C62" s="88" t="s">
        <v>96</v>
      </c>
      <c r="D62" s="61"/>
      <c r="E62" s="54"/>
      <c r="F62" s="90" t="s">
        <v>20</v>
      </c>
      <c r="G62" s="61" t="s">
        <v>41</v>
      </c>
      <c r="H62" s="62">
        <v>17.5</v>
      </c>
      <c r="I62" s="54">
        <v>78.400000000000006</v>
      </c>
      <c r="J62" s="57">
        <v>5</v>
      </c>
      <c r="K62" s="54" t="s">
        <v>42</v>
      </c>
      <c r="L62" s="57">
        <v>4</v>
      </c>
      <c r="M62" s="46"/>
      <c r="N62" s="57">
        <v>1</v>
      </c>
      <c r="O62" s="52"/>
      <c r="P62" s="52"/>
      <c r="Q62" s="48"/>
      <c r="R62" s="53"/>
      <c r="S62" s="49">
        <f t="shared" si="3"/>
        <v>27.5</v>
      </c>
      <c r="T62" s="40">
        <f t="shared" si="5"/>
        <v>24</v>
      </c>
      <c r="U62" s="88" t="s">
        <v>113</v>
      </c>
      <c r="V62" s="90" t="s">
        <v>44</v>
      </c>
    </row>
    <row r="63" spans="2:22" s="51" customFormat="1" ht="30" customHeight="1" x14ac:dyDescent="0.25">
      <c r="B63" s="40">
        <f t="shared" si="4"/>
        <v>10</v>
      </c>
      <c r="C63" s="88" t="s">
        <v>97</v>
      </c>
      <c r="D63" s="45"/>
      <c r="E63" s="42"/>
      <c r="F63" s="90" t="s">
        <v>98</v>
      </c>
      <c r="G63" s="61" t="s">
        <v>45</v>
      </c>
      <c r="H63" s="62">
        <v>17.5</v>
      </c>
      <c r="I63" s="54">
        <v>77.55</v>
      </c>
      <c r="J63" s="57">
        <v>8</v>
      </c>
      <c r="K63" s="54" t="s">
        <v>46</v>
      </c>
      <c r="L63" s="57">
        <v>10</v>
      </c>
      <c r="M63" s="46"/>
      <c r="N63" s="57">
        <v>2.5</v>
      </c>
      <c r="O63" s="52"/>
      <c r="P63" s="52"/>
      <c r="Q63" s="48"/>
      <c r="R63" s="53"/>
      <c r="S63" s="49">
        <f t="shared" si="3"/>
        <v>38</v>
      </c>
      <c r="T63" s="40">
        <f t="shared" si="5"/>
        <v>25</v>
      </c>
      <c r="U63" s="88" t="s">
        <v>114</v>
      </c>
      <c r="V63" s="90" t="s">
        <v>59</v>
      </c>
    </row>
    <row r="64" spans="2:22" s="51" customFormat="1" ht="30" customHeight="1" x14ac:dyDescent="0.25">
      <c r="B64" s="40">
        <f t="shared" si="4"/>
        <v>11</v>
      </c>
      <c r="C64" s="88" t="s">
        <v>99</v>
      </c>
      <c r="D64" s="42"/>
      <c r="E64" s="63"/>
      <c r="F64" s="90" t="s">
        <v>30</v>
      </c>
      <c r="G64" s="42">
        <v>2.2200000000000002</v>
      </c>
      <c r="H64" s="44">
        <v>16</v>
      </c>
      <c r="I64" s="42">
        <v>75</v>
      </c>
      <c r="J64" s="44">
        <v>4</v>
      </c>
      <c r="K64" s="42" t="s">
        <v>49</v>
      </c>
      <c r="L64" s="44">
        <v>1.3</v>
      </c>
      <c r="M64" s="42"/>
      <c r="N64" s="44">
        <v>5</v>
      </c>
      <c r="O64" s="47"/>
      <c r="P64" s="47"/>
      <c r="Q64" s="48"/>
      <c r="R64" s="53"/>
      <c r="S64" s="49">
        <f t="shared" si="3"/>
        <v>26.3</v>
      </c>
      <c r="T64" s="40">
        <f t="shared" si="5"/>
        <v>26</v>
      </c>
      <c r="U64" s="98" t="s">
        <v>115</v>
      </c>
      <c r="V64" s="100" t="s">
        <v>59</v>
      </c>
    </row>
    <row r="65" spans="2:22" s="51" customFormat="1" ht="30" customHeight="1" x14ac:dyDescent="0.25">
      <c r="B65" s="40">
        <f t="shared" si="4"/>
        <v>12</v>
      </c>
      <c r="C65" s="98" t="s">
        <v>100</v>
      </c>
      <c r="D65" s="42"/>
      <c r="E65" s="42"/>
      <c r="F65" s="100" t="s">
        <v>37</v>
      </c>
      <c r="G65" s="42">
        <v>1.85</v>
      </c>
      <c r="H65" s="64">
        <v>19</v>
      </c>
      <c r="I65" s="42">
        <v>75.599999999999994</v>
      </c>
      <c r="J65" s="44">
        <v>4</v>
      </c>
      <c r="K65" s="42">
        <v>0</v>
      </c>
      <c r="L65" s="44">
        <v>0</v>
      </c>
      <c r="M65" s="42">
        <v>0</v>
      </c>
      <c r="N65" s="44">
        <v>5</v>
      </c>
      <c r="O65" s="47"/>
      <c r="P65" s="52"/>
      <c r="Q65" s="48"/>
      <c r="R65" s="53"/>
      <c r="S65" s="49">
        <f t="shared" si="3"/>
        <v>28</v>
      </c>
      <c r="T65" s="40">
        <f t="shared" si="5"/>
        <v>27</v>
      </c>
      <c r="U65" s="88" t="s">
        <v>116</v>
      </c>
      <c r="V65" s="90" t="s">
        <v>44</v>
      </c>
    </row>
    <row r="66" spans="2:22" s="51" customFormat="1" ht="30" customHeight="1" x14ac:dyDescent="0.25">
      <c r="B66" s="40">
        <f t="shared" si="4"/>
        <v>13</v>
      </c>
      <c r="C66" s="88" t="s">
        <v>101</v>
      </c>
      <c r="D66" s="42"/>
      <c r="E66" s="42"/>
      <c r="F66" s="90" t="s">
        <v>98</v>
      </c>
      <c r="G66" s="42">
        <v>2.1</v>
      </c>
      <c r="H66" s="44">
        <v>16.75</v>
      </c>
      <c r="I66" s="42">
        <v>75</v>
      </c>
      <c r="J66" s="44">
        <v>4</v>
      </c>
      <c r="K66" s="42" t="s">
        <v>53</v>
      </c>
      <c r="L66" s="44">
        <v>1.2</v>
      </c>
      <c r="M66" s="48"/>
      <c r="N66" s="44">
        <v>3</v>
      </c>
      <c r="O66" s="47"/>
      <c r="P66" s="52"/>
      <c r="Q66" s="48"/>
      <c r="R66" s="53"/>
      <c r="S66" s="49">
        <f t="shared" si="3"/>
        <v>24.95</v>
      </c>
      <c r="T66" s="40">
        <f t="shared" si="5"/>
        <v>28</v>
      </c>
      <c r="U66" s="88" t="s">
        <v>117</v>
      </c>
      <c r="V66" s="90" t="s">
        <v>25</v>
      </c>
    </row>
    <row r="67" spans="2:22" s="51" customFormat="1" ht="30" customHeight="1" x14ac:dyDescent="0.25">
      <c r="B67" s="40">
        <f t="shared" si="4"/>
        <v>14</v>
      </c>
      <c r="C67" s="88" t="s">
        <v>102</v>
      </c>
      <c r="D67" s="45"/>
      <c r="E67" s="42"/>
      <c r="F67" s="90" t="s">
        <v>25</v>
      </c>
      <c r="G67" s="42">
        <v>1.8</v>
      </c>
      <c r="H67" s="44">
        <v>19</v>
      </c>
      <c r="I67" s="42">
        <v>78.8</v>
      </c>
      <c r="J67" s="44">
        <v>5</v>
      </c>
      <c r="K67" s="42" t="s">
        <v>56</v>
      </c>
      <c r="L67" s="44">
        <v>6</v>
      </c>
      <c r="M67" s="48"/>
      <c r="N67" s="44">
        <v>2</v>
      </c>
      <c r="O67" s="47"/>
      <c r="P67" s="52"/>
      <c r="Q67" s="48"/>
      <c r="R67" s="53"/>
      <c r="S67" s="49">
        <f t="shared" si="3"/>
        <v>32</v>
      </c>
      <c r="T67" s="40">
        <f t="shared" si="5"/>
        <v>29</v>
      </c>
      <c r="U67" s="88" t="s">
        <v>118</v>
      </c>
      <c r="V67" s="90" t="s">
        <v>48</v>
      </c>
    </row>
    <row r="68" spans="2:22" s="51" customFormat="1" ht="30" customHeight="1" x14ac:dyDescent="0.25">
      <c r="B68" s="40">
        <f t="shared" si="4"/>
        <v>15</v>
      </c>
      <c r="C68" s="88" t="s">
        <v>103</v>
      </c>
      <c r="D68" s="90" t="s">
        <v>48</v>
      </c>
      <c r="E68" s="42"/>
      <c r="F68" s="90" t="s">
        <v>48</v>
      </c>
      <c r="G68" s="42">
        <v>2.2000000000000002</v>
      </c>
      <c r="H68" s="44">
        <v>16</v>
      </c>
      <c r="I68" s="42">
        <v>75</v>
      </c>
      <c r="J68" s="44">
        <v>4</v>
      </c>
      <c r="K68" s="42">
        <v>0</v>
      </c>
      <c r="L68" s="44">
        <v>0</v>
      </c>
      <c r="M68" s="42"/>
      <c r="N68" s="44">
        <v>0</v>
      </c>
      <c r="O68" s="47"/>
      <c r="P68" s="47"/>
      <c r="Q68" s="48"/>
      <c r="R68" s="53"/>
      <c r="S68" s="49">
        <f t="shared" si="3"/>
        <v>20</v>
      </c>
      <c r="T68" s="40">
        <f t="shared" si="5"/>
        <v>30</v>
      </c>
      <c r="U68" s="88" t="s">
        <v>119</v>
      </c>
      <c r="V68" s="90" t="s">
        <v>65</v>
      </c>
    </row>
    <row r="69" spans="2:22" s="51" customFormat="1" ht="12.75" customHeight="1" x14ac:dyDescent="0.25">
      <c r="B69" s="66"/>
      <c r="C69" s="67"/>
      <c r="D69" s="68"/>
      <c r="E69" s="69"/>
      <c r="F69" s="69"/>
      <c r="G69" s="69"/>
      <c r="H69" s="70"/>
      <c r="I69" s="69"/>
      <c r="J69" s="70"/>
      <c r="K69" s="69"/>
      <c r="L69" s="70"/>
      <c r="M69" s="71"/>
      <c r="N69" s="70"/>
      <c r="O69" s="72"/>
      <c r="P69" s="73"/>
      <c r="Q69" s="74"/>
      <c r="R69" s="75"/>
      <c r="S69" s="76"/>
    </row>
    <row r="70" spans="2:22" s="51" customFormat="1" ht="12.75" customHeight="1" x14ac:dyDescent="0.25">
      <c r="B70" s="66"/>
      <c r="C70" s="67"/>
      <c r="D70" s="68"/>
      <c r="E70" s="69"/>
      <c r="F70" s="69"/>
      <c r="G70" s="69"/>
      <c r="H70" s="70"/>
      <c r="I70" s="69"/>
      <c r="J70" s="70"/>
      <c r="K70" s="69"/>
      <c r="L70" s="70"/>
      <c r="M70" s="71"/>
      <c r="N70" s="70"/>
      <c r="O70" s="72"/>
      <c r="P70" s="73"/>
      <c r="Q70" s="74"/>
      <c r="R70" s="75"/>
      <c r="S70" s="76"/>
    </row>
    <row r="71" spans="2:22" s="51" customFormat="1" ht="12.75" customHeight="1" x14ac:dyDescent="0.25">
      <c r="B71" s="66"/>
      <c r="C71" s="67"/>
      <c r="D71" s="68"/>
      <c r="E71" s="69"/>
      <c r="F71" s="69"/>
      <c r="G71" s="69"/>
      <c r="H71" s="70"/>
      <c r="I71" s="69"/>
      <c r="J71" s="70"/>
      <c r="K71" s="69"/>
      <c r="L71" s="70"/>
      <c r="M71" s="71"/>
      <c r="N71" s="70"/>
      <c r="O71" s="72"/>
      <c r="P71" s="73"/>
      <c r="Q71" s="74"/>
      <c r="R71" s="75"/>
      <c r="S71" s="76"/>
    </row>
    <row r="72" spans="2:22" s="51" customFormat="1" ht="12.75" customHeight="1" x14ac:dyDescent="0.25">
      <c r="B72" s="66"/>
      <c r="C72" s="67"/>
      <c r="D72" s="68"/>
      <c r="E72" s="69"/>
      <c r="F72" s="69"/>
      <c r="G72" s="69"/>
      <c r="H72" s="70"/>
      <c r="I72" s="69"/>
      <c r="J72" s="70"/>
      <c r="K72" s="69"/>
      <c r="L72" s="70"/>
      <c r="M72" s="71"/>
      <c r="N72" s="70"/>
      <c r="O72" s="72"/>
      <c r="P72" s="73"/>
      <c r="Q72" s="74"/>
      <c r="R72" s="75"/>
      <c r="S72" s="76"/>
    </row>
    <row r="73" spans="2:22" s="51" customFormat="1" ht="12.75" customHeight="1" x14ac:dyDescent="0.25">
      <c r="B73" s="66"/>
      <c r="C73" s="67"/>
      <c r="D73" s="68"/>
      <c r="E73" s="69"/>
      <c r="F73" s="69"/>
      <c r="G73" s="69"/>
      <c r="H73" s="70"/>
      <c r="I73" s="69"/>
      <c r="J73" s="70"/>
      <c r="K73" s="69"/>
      <c r="L73" s="70"/>
      <c r="M73" s="71"/>
      <c r="N73" s="70"/>
      <c r="O73" s="72"/>
      <c r="P73" s="73"/>
      <c r="Q73" s="74"/>
      <c r="R73" s="75"/>
      <c r="S73" s="76"/>
    </row>
    <row r="74" spans="2:22" s="51" customFormat="1" ht="12.75" customHeight="1" x14ac:dyDescent="0.25">
      <c r="B74" s="66"/>
      <c r="C74" s="67"/>
      <c r="D74" s="68"/>
      <c r="E74" s="69"/>
      <c r="F74" s="69"/>
      <c r="G74" s="69"/>
      <c r="H74" s="70"/>
      <c r="I74" s="69"/>
      <c r="J74" s="70"/>
      <c r="K74" s="69"/>
      <c r="L74" s="70"/>
      <c r="M74" s="71"/>
      <c r="N74" s="70"/>
      <c r="O74" s="72"/>
      <c r="P74" s="73"/>
      <c r="Q74" s="74"/>
      <c r="R74" s="75"/>
      <c r="S74" s="76"/>
    </row>
    <row r="75" spans="2:22" s="51" customFormat="1" ht="12.75" customHeight="1" x14ac:dyDescent="0.25">
      <c r="B75" s="66"/>
      <c r="C75" s="67"/>
      <c r="D75" s="68"/>
      <c r="E75" s="69"/>
      <c r="F75" s="69"/>
      <c r="G75" s="69"/>
      <c r="H75" s="70"/>
      <c r="I75" s="69"/>
      <c r="J75" s="70"/>
      <c r="K75" s="69"/>
      <c r="L75" s="70"/>
      <c r="M75" s="71"/>
      <c r="N75" s="70"/>
      <c r="O75" s="72"/>
      <c r="P75" s="73"/>
      <c r="Q75" s="74"/>
      <c r="R75" s="75"/>
      <c r="S75" s="76"/>
    </row>
    <row r="76" spans="2:22" s="51" customFormat="1" ht="12.75" customHeight="1" x14ac:dyDescent="0.25">
      <c r="B76" s="66"/>
      <c r="C76" s="67"/>
      <c r="D76" s="68"/>
      <c r="E76" s="69"/>
      <c r="F76" s="69"/>
      <c r="G76" s="69"/>
      <c r="H76" s="70"/>
      <c r="I76" s="69"/>
      <c r="J76" s="70"/>
      <c r="K76" s="69"/>
      <c r="L76" s="70"/>
      <c r="M76" s="71"/>
      <c r="N76" s="70"/>
      <c r="O76" s="72"/>
      <c r="P76" s="73"/>
      <c r="Q76" s="74"/>
      <c r="R76" s="75"/>
      <c r="S76" s="76"/>
    </row>
    <row r="77" spans="2:22" s="51" customFormat="1" ht="12.75" customHeight="1" x14ac:dyDescent="0.25">
      <c r="B77" s="66"/>
      <c r="C77" s="67"/>
      <c r="D77" s="68"/>
      <c r="E77" s="69"/>
      <c r="F77" s="69"/>
      <c r="G77" s="69"/>
      <c r="H77" s="70"/>
      <c r="I77" s="69"/>
      <c r="J77" s="70"/>
      <c r="K77" s="69"/>
      <c r="L77" s="70"/>
      <c r="M77" s="71"/>
      <c r="N77" s="70"/>
      <c r="O77" s="72"/>
      <c r="P77" s="73"/>
      <c r="Q77" s="74"/>
      <c r="R77" s="75"/>
      <c r="S77" s="76"/>
    </row>
    <row r="78" spans="2:22" s="51" customFormat="1" ht="12.75" customHeight="1" x14ac:dyDescent="0.25">
      <c r="B78" s="66"/>
      <c r="C78" s="67"/>
      <c r="D78" s="68"/>
      <c r="E78" s="69"/>
      <c r="F78" s="69"/>
      <c r="G78" s="69"/>
      <c r="H78" s="70"/>
      <c r="I78" s="69"/>
      <c r="J78" s="70"/>
      <c r="K78" s="69"/>
      <c r="L78" s="70"/>
      <c r="M78" s="71"/>
      <c r="N78" s="70"/>
      <c r="O78" s="72"/>
      <c r="P78" s="73"/>
      <c r="Q78" s="74"/>
      <c r="R78" s="75"/>
      <c r="S78" s="76"/>
    </row>
    <row r="79" spans="2:22" s="51" customFormat="1" ht="12.75" customHeight="1" x14ac:dyDescent="0.25">
      <c r="B79" s="66"/>
      <c r="C79" s="67"/>
      <c r="D79" s="68"/>
      <c r="E79" s="69"/>
      <c r="F79" s="69"/>
      <c r="G79" s="69"/>
      <c r="H79" s="70"/>
      <c r="I79" s="69"/>
      <c r="J79" s="70"/>
      <c r="K79" s="69"/>
      <c r="L79" s="70"/>
      <c r="M79" s="71"/>
      <c r="N79" s="70"/>
      <c r="O79" s="72"/>
      <c r="P79" s="73"/>
      <c r="Q79" s="74"/>
      <c r="R79" s="75"/>
      <c r="S79" s="76"/>
    </row>
    <row r="80" spans="2:22" s="51" customFormat="1" ht="12.75" customHeight="1" x14ac:dyDescent="0.25">
      <c r="B80" s="66"/>
      <c r="C80" s="67"/>
      <c r="D80" s="68"/>
      <c r="E80" s="69"/>
      <c r="F80" s="69"/>
      <c r="G80" s="69"/>
      <c r="H80" s="70"/>
      <c r="I80" s="69"/>
      <c r="J80" s="70"/>
      <c r="K80" s="69"/>
      <c r="L80" s="70"/>
      <c r="M80" s="71"/>
      <c r="N80" s="70"/>
      <c r="O80" s="72"/>
      <c r="P80" s="73"/>
      <c r="Q80" s="74"/>
      <c r="R80" s="75"/>
      <c r="S80" s="76"/>
    </row>
    <row r="81" spans="2:19" s="51" customFormat="1" ht="12.75" customHeight="1" x14ac:dyDescent="0.25">
      <c r="B81" s="66"/>
      <c r="C81" s="67"/>
      <c r="D81" s="68"/>
      <c r="E81" s="69"/>
      <c r="F81" s="69"/>
      <c r="G81" s="69"/>
      <c r="H81" s="70"/>
      <c r="I81" s="69"/>
      <c r="J81" s="70"/>
      <c r="K81" s="69"/>
      <c r="L81" s="70"/>
      <c r="M81" s="71"/>
      <c r="N81" s="70"/>
      <c r="O81" s="72"/>
      <c r="P81" s="73"/>
      <c r="Q81" s="74"/>
      <c r="R81" s="75"/>
      <c r="S81" s="76"/>
    </row>
    <row r="82" spans="2:19" s="51" customFormat="1" ht="12.75" customHeight="1" x14ac:dyDescent="0.25">
      <c r="B82" s="66"/>
      <c r="C82" s="67"/>
      <c r="D82" s="68"/>
      <c r="E82" s="69"/>
      <c r="F82" s="69"/>
      <c r="G82" s="69"/>
      <c r="H82" s="70"/>
      <c r="I82" s="69"/>
      <c r="J82" s="70"/>
      <c r="K82" s="69"/>
      <c r="L82" s="70"/>
      <c r="M82" s="71"/>
      <c r="N82" s="70"/>
      <c r="O82" s="72"/>
      <c r="P82" s="73"/>
      <c r="Q82" s="74"/>
      <c r="R82" s="75"/>
      <c r="S82" s="76"/>
    </row>
    <row r="83" spans="2:19" s="51" customFormat="1" ht="12.75" customHeight="1" x14ac:dyDescent="0.25">
      <c r="B83" s="66"/>
      <c r="C83" s="67"/>
      <c r="D83" s="68"/>
      <c r="E83" s="69"/>
      <c r="F83" s="69"/>
      <c r="G83" s="69"/>
      <c r="H83" s="70"/>
      <c r="I83" s="69"/>
      <c r="J83" s="70"/>
      <c r="K83" s="69"/>
      <c r="L83" s="70"/>
      <c r="M83" s="71"/>
      <c r="N83" s="70"/>
      <c r="O83" s="72"/>
      <c r="P83" s="73"/>
      <c r="Q83" s="74"/>
      <c r="R83" s="75"/>
      <c r="S83" s="76"/>
    </row>
    <row r="84" spans="2:19" s="51" customFormat="1" ht="12.75" customHeight="1" x14ac:dyDescent="0.25">
      <c r="B84" s="66"/>
      <c r="C84" s="67"/>
      <c r="D84" s="68"/>
      <c r="E84" s="69"/>
      <c r="F84" s="69"/>
      <c r="G84" s="69"/>
      <c r="H84" s="70"/>
      <c r="I84" s="69"/>
      <c r="J84" s="70"/>
      <c r="K84" s="69"/>
      <c r="L84" s="70"/>
      <c r="M84" s="71"/>
      <c r="N84" s="70"/>
      <c r="O84" s="72"/>
      <c r="P84" s="73"/>
      <c r="Q84" s="74"/>
      <c r="R84" s="75"/>
      <c r="S84" s="76"/>
    </row>
    <row r="85" spans="2:19" s="51" customFormat="1" ht="12.75" customHeight="1" x14ac:dyDescent="0.25">
      <c r="B85" s="66"/>
      <c r="C85" s="67"/>
      <c r="D85" s="68"/>
      <c r="E85" s="69"/>
      <c r="F85" s="69"/>
      <c r="G85" s="69"/>
      <c r="H85" s="70"/>
      <c r="I85" s="69"/>
      <c r="J85" s="70"/>
      <c r="K85" s="69"/>
      <c r="L85" s="70"/>
      <c r="M85" s="71"/>
      <c r="N85" s="70"/>
      <c r="O85" s="72"/>
      <c r="P85" s="73"/>
      <c r="Q85" s="74"/>
      <c r="R85" s="75"/>
      <c r="S85" s="76"/>
    </row>
    <row r="86" spans="2:19" s="51" customFormat="1" ht="12.75" customHeight="1" x14ac:dyDescent="0.25">
      <c r="B86" s="66"/>
      <c r="C86" s="67"/>
      <c r="D86" s="68"/>
      <c r="E86" s="69"/>
      <c r="F86" s="69"/>
      <c r="G86" s="69"/>
      <c r="H86" s="70"/>
      <c r="I86" s="69"/>
      <c r="J86" s="70"/>
      <c r="K86" s="69"/>
      <c r="L86" s="70"/>
      <c r="M86" s="71"/>
      <c r="N86" s="70"/>
      <c r="O86" s="72"/>
      <c r="P86" s="73"/>
      <c r="Q86" s="74"/>
      <c r="R86" s="75"/>
      <c r="S86" s="76"/>
    </row>
    <row r="87" spans="2:19" s="51" customFormat="1" ht="12.75" customHeight="1" x14ac:dyDescent="0.25">
      <c r="B87" s="66"/>
      <c r="C87" s="67"/>
      <c r="D87" s="68"/>
      <c r="E87" s="69"/>
      <c r="F87" s="69"/>
      <c r="G87" s="69"/>
      <c r="H87" s="70"/>
      <c r="I87" s="69"/>
      <c r="J87" s="70"/>
      <c r="K87" s="69"/>
      <c r="L87" s="70"/>
      <c r="M87" s="71"/>
      <c r="N87" s="70"/>
      <c r="O87" s="72"/>
      <c r="P87" s="73"/>
      <c r="Q87" s="74"/>
      <c r="R87" s="75"/>
      <c r="S87" s="76"/>
    </row>
    <row r="88" spans="2:19" s="51" customFormat="1" ht="12.75" customHeight="1" x14ac:dyDescent="0.25">
      <c r="B88" s="66"/>
      <c r="C88" s="67"/>
      <c r="D88" s="68"/>
      <c r="E88" s="69"/>
      <c r="F88" s="69"/>
      <c r="G88" s="69"/>
      <c r="H88" s="70"/>
      <c r="I88" s="69"/>
      <c r="J88" s="70"/>
      <c r="K88" s="69"/>
      <c r="L88" s="70"/>
      <c r="M88" s="71"/>
      <c r="N88" s="70"/>
      <c r="O88" s="72"/>
      <c r="P88" s="73"/>
      <c r="Q88" s="74"/>
      <c r="R88" s="75"/>
      <c r="S88" s="76"/>
    </row>
    <row r="89" spans="2:19" s="51" customFormat="1" ht="12.75" customHeight="1" x14ac:dyDescent="0.25">
      <c r="B89" s="66"/>
      <c r="C89" s="67"/>
      <c r="D89" s="68"/>
      <c r="E89" s="69"/>
      <c r="F89" s="69"/>
      <c r="G89" s="69"/>
      <c r="H89" s="70"/>
      <c r="I89" s="69"/>
      <c r="J89" s="70"/>
      <c r="K89" s="69"/>
      <c r="L89" s="70"/>
      <c r="M89" s="71"/>
      <c r="N89" s="70"/>
      <c r="O89" s="72"/>
      <c r="P89" s="73"/>
      <c r="Q89" s="74"/>
      <c r="R89" s="75"/>
      <c r="S89" s="76"/>
    </row>
    <row r="90" spans="2:19" s="51" customFormat="1" ht="12.75" customHeight="1" x14ac:dyDescent="0.25">
      <c r="B90" s="66"/>
      <c r="C90" s="67"/>
      <c r="D90" s="68"/>
      <c r="E90" s="69"/>
      <c r="F90" s="69"/>
      <c r="G90" s="69"/>
      <c r="H90" s="70"/>
      <c r="I90" s="69"/>
      <c r="J90" s="70"/>
      <c r="K90" s="69"/>
      <c r="L90" s="70"/>
      <c r="M90" s="71"/>
      <c r="N90" s="70"/>
      <c r="O90" s="72"/>
      <c r="P90" s="73"/>
      <c r="Q90" s="74"/>
      <c r="R90" s="75"/>
      <c r="S90" s="76"/>
    </row>
    <row r="91" spans="2:19" s="51" customFormat="1" ht="12.75" customHeight="1" x14ac:dyDescent="0.25">
      <c r="B91" s="66"/>
      <c r="C91" s="67"/>
      <c r="D91" s="68"/>
      <c r="E91" s="69"/>
      <c r="F91" s="69"/>
      <c r="G91" s="69"/>
      <c r="H91" s="70"/>
      <c r="I91" s="69"/>
      <c r="J91" s="70"/>
      <c r="K91" s="69"/>
      <c r="L91" s="70"/>
      <c r="M91" s="71"/>
      <c r="N91" s="70"/>
      <c r="O91" s="72"/>
      <c r="P91" s="73"/>
      <c r="Q91" s="74"/>
      <c r="R91" s="75"/>
      <c r="S91" s="76"/>
    </row>
    <row r="92" spans="2:19" s="51" customFormat="1" ht="12.75" customHeight="1" x14ac:dyDescent="0.25">
      <c r="B92" s="66"/>
      <c r="C92" s="67"/>
      <c r="D92" s="68"/>
      <c r="E92" s="69"/>
      <c r="F92" s="69"/>
      <c r="G92" s="69"/>
      <c r="H92" s="70"/>
      <c r="I92" s="69"/>
      <c r="J92" s="70"/>
      <c r="K92" s="69"/>
      <c r="L92" s="70"/>
      <c r="M92" s="71"/>
      <c r="N92" s="70"/>
      <c r="O92" s="72"/>
      <c r="P92" s="73"/>
      <c r="Q92" s="74"/>
      <c r="R92" s="75"/>
      <c r="S92" s="76"/>
    </row>
    <row r="93" spans="2:19" s="51" customFormat="1" ht="12.75" customHeight="1" x14ac:dyDescent="0.25">
      <c r="B93" s="66"/>
      <c r="C93" s="67"/>
      <c r="D93" s="68"/>
      <c r="E93" s="69"/>
      <c r="F93" s="69"/>
      <c r="G93" s="69"/>
      <c r="H93" s="70"/>
      <c r="I93" s="69"/>
      <c r="J93" s="70"/>
      <c r="K93" s="69"/>
      <c r="L93" s="70"/>
      <c r="M93" s="71"/>
      <c r="N93" s="70"/>
      <c r="O93" s="72"/>
      <c r="P93" s="73"/>
      <c r="Q93" s="74"/>
      <c r="R93" s="75"/>
      <c r="S93" s="76"/>
    </row>
    <row r="94" spans="2:19" s="51" customFormat="1" ht="12.75" customHeight="1" x14ac:dyDescent="0.25">
      <c r="B94" s="66"/>
      <c r="C94" s="67"/>
      <c r="D94" s="68"/>
      <c r="E94" s="69"/>
      <c r="F94" s="69"/>
      <c r="G94" s="69"/>
      <c r="H94" s="70"/>
      <c r="I94" s="69"/>
      <c r="J94" s="70"/>
      <c r="K94" s="69"/>
      <c r="L94" s="70"/>
      <c r="M94" s="71"/>
      <c r="N94" s="70"/>
      <c r="O94" s="72"/>
      <c r="P94" s="73"/>
      <c r="Q94" s="74"/>
      <c r="R94" s="75"/>
      <c r="S94" s="76"/>
    </row>
    <row r="95" spans="2:19" s="51" customFormat="1" ht="12.75" customHeight="1" x14ac:dyDescent="0.25">
      <c r="B95" s="66"/>
      <c r="C95" s="67"/>
      <c r="D95" s="68"/>
      <c r="E95" s="69"/>
      <c r="F95" s="69"/>
      <c r="G95" s="69"/>
      <c r="H95" s="70"/>
      <c r="I95" s="69"/>
      <c r="J95" s="70"/>
      <c r="K95" s="69"/>
      <c r="L95" s="70"/>
      <c r="M95" s="71"/>
      <c r="N95" s="70"/>
      <c r="O95" s="72"/>
      <c r="P95" s="73"/>
      <c r="Q95" s="74"/>
      <c r="R95" s="75"/>
      <c r="S95" s="76"/>
    </row>
    <row r="96" spans="2:19" s="51" customFormat="1" ht="12.75" customHeight="1" x14ac:dyDescent="0.25">
      <c r="B96" s="66"/>
      <c r="C96" s="67"/>
      <c r="D96" s="68"/>
      <c r="E96" s="69"/>
      <c r="F96" s="69"/>
      <c r="G96" s="69"/>
      <c r="H96" s="70"/>
      <c r="I96" s="69"/>
      <c r="J96" s="70"/>
      <c r="K96" s="69"/>
      <c r="L96" s="70"/>
      <c r="M96" s="71"/>
      <c r="N96" s="70"/>
      <c r="O96" s="72"/>
      <c r="P96" s="73"/>
      <c r="Q96" s="74"/>
      <c r="R96" s="75"/>
      <c r="S96" s="76"/>
    </row>
    <row r="97" spans="2:22" x14ac:dyDescent="0.3">
      <c r="B97" s="1" t="s">
        <v>0</v>
      </c>
    </row>
    <row r="98" spans="2:22" x14ac:dyDescent="0.3">
      <c r="B98" s="10" t="s">
        <v>1</v>
      </c>
    </row>
    <row r="99" spans="2:22" ht="4.5" customHeight="1" x14ac:dyDescent="0.3"/>
    <row r="100" spans="2:22" x14ac:dyDescent="0.3">
      <c r="B100" s="11" t="s">
        <v>307</v>
      </c>
      <c r="C100" s="12"/>
      <c r="D100" s="13"/>
      <c r="E100" s="14"/>
      <c r="F100" s="13"/>
      <c r="G100" s="15"/>
      <c r="K100" s="16"/>
      <c r="O100" s="17"/>
      <c r="P100" s="17"/>
      <c r="Q100" s="18"/>
      <c r="R100" s="17"/>
    </row>
    <row r="101" spans="2:22" x14ac:dyDescent="0.3">
      <c r="B101" s="11" t="s">
        <v>3</v>
      </c>
      <c r="C101" s="12"/>
      <c r="D101" s="13"/>
      <c r="E101" s="14"/>
      <c r="F101" s="13"/>
      <c r="G101" s="15"/>
      <c r="K101" s="16"/>
      <c r="O101" s="17"/>
      <c r="P101" s="17"/>
      <c r="Q101" s="18"/>
      <c r="R101" s="17"/>
    </row>
    <row r="102" spans="2:22" ht="4.5" customHeight="1" x14ac:dyDescent="0.3">
      <c r="B102" s="19"/>
      <c r="C102" s="20"/>
      <c r="D102" s="19"/>
      <c r="E102" s="1"/>
      <c r="F102" s="19"/>
      <c r="G102" s="21"/>
      <c r="K102" s="16"/>
      <c r="O102" s="17"/>
      <c r="P102" s="17"/>
      <c r="Q102" s="18"/>
      <c r="R102" s="17"/>
    </row>
    <row r="103" spans="2:22" s="24" customFormat="1" ht="17.25" customHeight="1" x14ac:dyDescent="0.25">
      <c r="B103" s="22" t="s">
        <v>308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2:22" s="24" customFormat="1" ht="22.5" customHeight="1" x14ac:dyDescent="0.25"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2:22" ht="8.25" customHeight="1" x14ac:dyDescent="0.2">
      <c r="C105" s="11"/>
      <c r="D105" s="13"/>
      <c r="E105" s="14"/>
      <c r="F105" s="13"/>
      <c r="G105" s="15"/>
      <c r="H105" s="17"/>
      <c r="I105" s="15"/>
      <c r="J105" s="25"/>
      <c r="K105" s="26"/>
      <c r="L105" s="25"/>
      <c r="M105" s="25"/>
      <c r="N105" s="25"/>
      <c r="O105" s="17"/>
      <c r="P105" s="17"/>
      <c r="Q105" s="18"/>
      <c r="R105" s="17"/>
      <c r="S105" s="27"/>
    </row>
    <row r="106" spans="2:22" s="24" customFormat="1" ht="17.25" customHeight="1" x14ac:dyDescent="0.25">
      <c r="B106" s="121" t="s">
        <v>309</v>
      </c>
      <c r="C106" s="11"/>
      <c r="D106" s="13"/>
      <c r="E106" s="14"/>
      <c r="F106" s="13"/>
      <c r="G106" s="15"/>
      <c r="H106" s="17"/>
      <c r="I106" s="15"/>
      <c r="J106" s="25"/>
      <c r="K106" s="26"/>
      <c r="L106" s="25"/>
      <c r="M106" s="25"/>
      <c r="N106" s="25"/>
      <c r="O106" s="17"/>
      <c r="P106" s="17"/>
      <c r="Q106" s="18"/>
      <c r="R106" s="17"/>
      <c r="S106" s="27"/>
      <c r="T106" s="2"/>
    </row>
    <row r="107" spans="2:22" s="24" customFormat="1" ht="17.25" customHeight="1" x14ac:dyDescent="0.3">
      <c r="B107" s="122" t="s">
        <v>312</v>
      </c>
      <c r="C107" s="11"/>
      <c r="D107" s="13"/>
      <c r="E107" s="14"/>
      <c r="F107" s="13"/>
      <c r="G107" s="15"/>
      <c r="H107" s="17"/>
      <c r="I107" s="15"/>
      <c r="J107" s="25"/>
      <c r="K107" s="26"/>
      <c r="L107" s="25"/>
      <c r="M107" s="25"/>
      <c r="N107" s="25"/>
      <c r="O107" s="17"/>
      <c r="P107" s="17"/>
      <c r="Q107" s="18"/>
      <c r="R107" s="17"/>
      <c r="S107" s="27"/>
      <c r="T107" s="2"/>
    </row>
    <row r="108" spans="2:22" ht="8.25" customHeight="1" x14ac:dyDescent="0.2">
      <c r="C108" s="11"/>
      <c r="D108" s="13"/>
      <c r="E108" s="14"/>
      <c r="F108" s="13"/>
      <c r="G108" s="15"/>
      <c r="H108" s="17"/>
      <c r="I108" s="15"/>
      <c r="J108" s="25"/>
      <c r="K108" s="26"/>
      <c r="L108" s="25"/>
      <c r="M108" s="25"/>
      <c r="N108" s="25"/>
      <c r="O108" s="17"/>
      <c r="P108" s="17"/>
      <c r="Q108" s="18"/>
      <c r="R108" s="17"/>
      <c r="S108" s="27"/>
    </row>
    <row r="109" spans="2:22" ht="24" customHeight="1" x14ac:dyDescent="0.2">
      <c r="B109" s="28" t="s">
        <v>5</v>
      </c>
      <c r="C109" s="28"/>
      <c r="D109" s="29" t="s">
        <v>6</v>
      </c>
      <c r="E109" s="30" t="s">
        <v>7</v>
      </c>
      <c r="F109" s="30" t="s">
        <v>8</v>
      </c>
      <c r="G109" s="31" t="s">
        <v>9</v>
      </c>
      <c r="H109" s="32"/>
      <c r="I109" s="33" t="s">
        <v>10</v>
      </c>
      <c r="J109" s="34"/>
      <c r="K109" s="33" t="s">
        <v>11</v>
      </c>
      <c r="L109" s="34"/>
      <c r="M109" s="35" t="s">
        <v>12</v>
      </c>
      <c r="N109" s="35" t="s">
        <v>13</v>
      </c>
      <c r="O109" s="36" t="s">
        <v>14</v>
      </c>
      <c r="P109" s="37" t="s">
        <v>15</v>
      </c>
      <c r="Q109" s="33" t="s">
        <v>16</v>
      </c>
      <c r="R109" s="34"/>
      <c r="S109" s="38" t="s">
        <v>17</v>
      </c>
      <c r="T109" s="28" t="s">
        <v>5</v>
      </c>
      <c r="U109" s="28"/>
      <c r="V109" s="30" t="s">
        <v>8</v>
      </c>
    </row>
    <row r="110" spans="2:22" s="51" customFormat="1" ht="30" customHeight="1" x14ac:dyDescent="0.25">
      <c r="B110" s="40">
        <v>1</v>
      </c>
      <c r="C110" s="98" t="s">
        <v>120</v>
      </c>
      <c r="D110" s="42"/>
      <c r="E110" s="42"/>
      <c r="F110" s="100" t="s">
        <v>59</v>
      </c>
      <c r="G110" s="42">
        <v>2.04</v>
      </c>
      <c r="H110" s="44">
        <v>17.5</v>
      </c>
      <c r="I110" s="45" t="s">
        <v>21</v>
      </c>
      <c r="J110" s="44">
        <v>5</v>
      </c>
      <c r="K110" s="42">
        <v>0</v>
      </c>
      <c r="L110" s="44">
        <v>0</v>
      </c>
      <c r="M110" s="46">
        <v>3</v>
      </c>
      <c r="N110" s="44">
        <v>0</v>
      </c>
      <c r="O110" s="47"/>
      <c r="P110" s="47"/>
      <c r="Q110" s="48"/>
      <c r="R110" s="47"/>
      <c r="S110" s="49">
        <f t="shared" ref="S110:S124" si="6">H110+J110+L110+N110+O110+P110+R110</f>
        <v>22.5</v>
      </c>
      <c r="T110" s="40">
        <v>16</v>
      </c>
      <c r="U110" s="88" t="s">
        <v>137</v>
      </c>
      <c r="V110" s="90" t="s">
        <v>48</v>
      </c>
    </row>
    <row r="111" spans="2:22" s="51" customFormat="1" ht="30" customHeight="1" x14ac:dyDescent="0.25">
      <c r="B111" s="40">
        <f>B110+1</f>
        <v>2</v>
      </c>
      <c r="C111" s="88" t="s">
        <v>121</v>
      </c>
      <c r="D111" s="54"/>
      <c r="E111" s="54"/>
      <c r="F111" s="90" t="s">
        <v>25</v>
      </c>
      <c r="G111" s="42">
        <v>2</v>
      </c>
      <c r="H111" s="44">
        <v>17.5</v>
      </c>
      <c r="I111" s="42">
        <v>82.4</v>
      </c>
      <c r="J111" s="44">
        <v>7</v>
      </c>
      <c r="K111" s="42">
        <v>0.4</v>
      </c>
      <c r="L111" s="44">
        <v>0.4</v>
      </c>
      <c r="M111" s="48"/>
      <c r="N111" s="44">
        <v>0</v>
      </c>
      <c r="O111" s="47"/>
      <c r="P111" s="52"/>
      <c r="Q111" s="48"/>
      <c r="R111" s="53"/>
      <c r="S111" s="49">
        <f t="shared" si="6"/>
        <v>24.9</v>
      </c>
      <c r="T111" s="40">
        <f>T110+1</f>
        <v>17</v>
      </c>
      <c r="U111" s="88" t="s">
        <v>138</v>
      </c>
      <c r="V111" s="90" t="s">
        <v>44</v>
      </c>
    </row>
    <row r="112" spans="2:22" s="51" customFormat="1" ht="30" customHeight="1" x14ac:dyDescent="0.25">
      <c r="B112" s="40">
        <f t="shared" ref="B112:B124" si="7">B111+1</f>
        <v>3</v>
      </c>
      <c r="C112" s="88" t="s">
        <v>122</v>
      </c>
      <c r="D112" s="42"/>
      <c r="E112" s="42"/>
      <c r="F112" s="90" t="s">
        <v>123</v>
      </c>
      <c r="G112" s="54">
        <v>2</v>
      </c>
      <c r="H112" s="55">
        <v>17.5</v>
      </c>
      <c r="I112" s="54">
        <v>79.400000000000006</v>
      </c>
      <c r="J112" s="56">
        <v>6</v>
      </c>
      <c r="K112" s="54" t="s">
        <v>26</v>
      </c>
      <c r="L112" s="57">
        <v>9.1999999999999993</v>
      </c>
      <c r="M112" s="58">
        <v>4</v>
      </c>
      <c r="N112" s="57">
        <v>5</v>
      </c>
      <c r="O112" s="47"/>
      <c r="P112" s="47"/>
      <c r="Q112" s="48"/>
      <c r="R112" s="47"/>
      <c r="S112" s="49">
        <f t="shared" si="6"/>
        <v>37.700000000000003</v>
      </c>
      <c r="T112" s="40">
        <f t="shared" ref="T112:T124" si="8">T111+1</f>
        <v>18</v>
      </c>
      <c r="U112" s="88" t="s">
        <v>139</v>
      </c>
      <c r="V112" s="90" t="s">
        <v>65</v>
      </c>
    </row>
    <row r="113" spans="2:24" s="51" customFormat="1" ht="30" customHeight="1" x14ac:dyDescent="0.25">
      <c r="B113" s="40">
        <f t="shared" si="7"/>
        <v>4</v>
      </c>
      <c r="C113" s="88" t="s">
        <v>124</v>
      </c>
      <c r="D113" s="42"/>
      <c r="E113" s="42"/>
      <c r="F113" s="90" t="s">
        <v>59</v>
      </c>
      <c r="G113" s="42">
        <v>2.19</v>
      </c>
      <c r="H113" s="44">
        <v>16.75</v>
      </c>
      <c r="I113" s="42">
        <v>77.599999999999994</v>
      </c>
      <c r="J113" s="44">
        <v>5</v>
      </c>
      <c r="K113" s="42" t="s">
        <v>28</v>
      </c>
      <c r="L113" s="44">
        <v>2</v>
      </c>
      <c r="M113" s="42"/>
      <c r="N113" s="44">
        <v>5</v>
      </c>
      <c r="O113" s="42"/>
      <c r="P113" s="47"/>
      <c r="Q113" s="48"/>
      <c r="R113" s="53"/>
      <c r="S113" s="49">
        <f t="shared" si="6"/>
        <v>28.75</v>
      </c>
      <c r="T113" s="40">
        <f t="shared" si="8"/>
        <v>19</v>
      </c>
      <c r="U113" s="88" t="s">
        <v>140</v>
      </c>
      <c r="V113" s="90" t="s">
        <v>141</v>
      </c>
    </row>
    <row r="114" spans="2:24" s="51" customFormat="1" ht="30" customHeight="1" x14ac:dyDescent="0.25">
      <c r="B114" s="40">
        <f t="shared" si="7"/>
        <v>5</v>
      </c>
      <c r="C114" s="98" t="s">
        <v>125</v>
      </c>
      <c r="D114" s="45"/>
      <c r="E114" s="42"/>
      <c r="F114" s="100" t="s">
        <v>59</v>
      </c>
      <c r="G114" s="42">
        <v>2.04</v>
      </c>
      <c r="H114" s="44">
        <v>17.5</v>
      </c>
      <c r="I114" s="42">
        <v>78.599999999999994</v>
      </c>
      <c r="J114" s="44">
        <v>8</v>
      </c>
      <c r="K114" s="42" t="s">
        <v>31</v>
      </c>
      <c r="L114" s="44">
        <v>1</v>
      </c>
      <c r="M114" s="48"/>
      <c r="N114" s="44">
        <v>0</v>
      </c>
      <c r="O114" s="47"/>
      <c r="P114" s="52"/>
      <c r="Q114" s="48"/>
      <c r="R114" s="53"/>
      <c r="S114" s="49">
        <f t="shared" si="6"/>
        <v>26.5</v>
      </c>
      <c r="T114" s="40">
        <f t="shared" si="8"/>
        <v>20</v>
      </c>
      <c r="U114" s="88" t="s">
        <v>142</v>
      </c>
      <c r="V114" s="90" t="s">
        <v>20</v>
      </c>
    </row>
    <row r="115" spans="2:24" s="51" customFormat="1" ht="30" customHeight="1" x14ac:dyDescent="0.25">
      <c r="B115" s="40">
        <f t="shared" si="7"/>
        <v>6</v>
      </c>
      <c r="C115" s="88" t="s">
        <v>126</v>
      </c>
      <c r="D115" s="42"/>
      <c r="E115" s="42"/>
      <c r="F115" s="90" t="s">
        <v>20</v>
      </c>
      <c r="G115" s="42">
        <v>2.19</v>
      </c>
      <c r="H115" s="44">
        <v>16.75</v>
      </c>
      <c r="I115" s="45" t="s">
        <v>33</v>
      </c>
      <c r="J115" s="44">
        <v>4</v>
      </c>
      <c r="K115" s="42">
        <v>0</v>
      </c>
      <c r="L115" s="44">
        <v>0</v>
      </c>
      <c r="M115" s="46">
        <v>3</v>
      </c>
      <c r="N115" s="44">
        <v>0</v>
      </c>
      <c r="O115" s="47"/>
      <c r="P115" s="47"/>
      <c r="Q115" s="48"/>
      <c r="R115" s="47"/>
      <c r="S115" s="49">
        <f t="shared" si="6"/>
        <v>20.75</v>
      </c>
      <c r="T115" s="40">
        <f t="shared" si="8"/>
        <v>21</v>
      </c>
      <c r="U115" s="88" t="s">
        <v>143</v>
      </c>
      <c r="V115" s="90" t="s">
        <v>44</v>
      </c>
    </row>
    <row r="116" spans="2:24" s="51" customFormat="1" ht="30" customHeight="1" x14ac:dyDescent="0.25">
      <c r="B116" s="40">
        <f t="shared" si="7"/>
        <v>7</v>
      </c>
      <c r="C116" s="98" t="s">
        <v>127</v>
      </c>
      <c r="D116" s="61"/>
      <c r="E116" s="54"/>
      <c r="F116" s="100" t="s">
        <v>37</v>
      </c>
      <c r="G116" s="42">
        <v>2.91</v>
      </c>
      <c r="H116" s="44">
        <v>10</v>
      </c>
      <c r="I116" s="42">
        <v>81</v>
      </c>
      <c r="J116" s="44">
        <v>9</v>
      </c>
      <c r="K116" s="42">
        <v>0</v>
      </c>
      <c r="L116" s="44">
        <v>0</v>
      </c>
      <c r="M116" s="46"/>
      <c r="N116" s="44">
        <v>0</v>
      </c>
      <c r="O116" s="47"/>
      <c r="P116" s="52"/>
      <c r="Q116" s="48"/>
      <c r="R116" s="53"/>
      <c r="S116" s="49">
        <f t="shared" si="6"/>
        <v>19</v>
      </c>
      <c r="T116" s="40">
        <f t="shared" si="8"/>
        <v>22</v>
      </c>
      <c r="U116" s="88" t="s">
        <v>144</v>
      </c>
      <c r="V116" s="90" t="s">
        <v>25</v>
      </c>
    </row>
    <row r="117" spans="2:24" s="51" customFormat="1" ht="30" customHeight="1" x14ac:dyDescent="0.25">
      <c r="B117" s="40">
        <f t="shared" si="7"/>
        <v>8</v>
      </c>
      <c r="C117" s="88" t="s">
        <v>128</v>
      </c>
      <c r="D117" s="61"/>
      <c r="E117" s="54"/>
      <c r="F117" s="90" t="s">
        <v>52</v>
      </c>
      <c r="G117" s="42">
        <v>2</v>
      </c>
      <c r="H117" s="44">
        <v>17.5</v>
      </c>
      <c r="I117" s="42">
        <v>75</v>
      </c>
      <c r="J117" s="44">
        <v>4</v>
      </c>
      <c r="K117" s="42" t="s">
        <v>38</v>
      </c>
      <c r="L117" s="44">
        <v>2</v>
      </c>
      <c r="M117" s="46"/>
      <c r="N117" s="44">
        <v>0</v>
      </c>
      <c r="O117" s="47"/>
      <c r="P117" s="52"/>
      <c r="Q117" s="48"/>
      <c r="R117" s="53"/>
      <c r="S117" s="49">
        <f t="shared" si="6"/>
        <v>23.5</v>
      </c>
      <c r="T117" s="40">
        <f t="shared" si="8"/>
        <v>23</v>
      </c>
      <c r="U117" s="88" t="s">
        <v>145</v>
      </c>
      <c r="V117" s="90" t="s">
        <v>25</v>
      </c>
    </row>
    <row r="118" spans="2:24" s="51" customFormat="1" ht="30" customHeight="1" x14ac:dyDescent="0.25">
      <c r="B118" s="40">
        <f t="shared" si="7"/>
        <v>9</v>
      </c>
      <c r="C118" s="88" t="s">
        <v>129</v>
      </c>
      <c r="D118" s="45"/>
      <c r="E118" s="42"/>
      <c r="F118" s="90" t="s">
        <v>25</v>
      </c>
      <c r="G118" s="61" t="s">
        <v>41</v>
      </c>
      <c r="H118" s="62">
        <v>17.5</v>
      </c>
      <c r="I118" s="54">
        <v>78.400000000000006</v>
      </c>
      <c r="J118" s="57">
        <v>5</v>
      </c>
      <c r="K118" s="54" t="s">
        <v>42</v>
      </c>
      <c r="L118" s="57">
        <v>4</v>
      </c>
      <c r="M118" s="46"/>
      <c r="N118" s="57">
        <v>1</v>
      </c>
      <c r="O118" s="52"/>
      <c r="P118" s="52"/>
      <c r="Q118" s="48"/>
      <c r="R118" s="53"/>
      <c r="S118" s="49">
        <f t="shared" si="6"/>
        <v>27.5</v>
      </c>
      <c r="T118" s="40">
        <f t="shared" si="8"/>
        <v>24</v>
      </c>
      <c r="U118" s="88" t="s">
        <v>146</v>
      </c>
      <c r="V118" s="90" t="s">
        <v>30</v>
      </c>
    </row>
    <row r="119" spans="2:24" s="51" customFormat="1" ht="30" customHeight="1" x14ac:dyDescent="0.25">
      <c r="B119" s="40">
        <f t="shared" si="7"/>
        <v>10</v>
      </c>
      <c r="C119" s="88" t="s">
        <v>131</v>
      </c>
      <c r="D119" s="42"/>
      <c r="E119" s="63"/>
      <c r="F119" s="90" t="s">
        <v>25</v>
      </c>
      <c r="G119" s="61" t="s">
        <v>45</v>
      </c>
      <c r="H119" s="62">
        <v>17.5</v>
      </c>
      <c r="I119" s="54">
        <v>77.55</v>
      </c>
      <c r="J119" s="57">
        <v>8</v>
      </c>
      <c r="K119" s="54" t="s">
        <v>46</v>
      </c>
      <c r="L119" s="57">
        <v>10</v>
      </c>
      <c r="M119" s="46"/>
      <c r="N119" s="57">
        <v>2.5</v>
      </c>
      <c r="O119" s="52"/>
      <c r="P119" s="52"/>
      <c r="Q119" s="48"/>
      <c r="R119" s="53"/>
      <c r="S119" s="49">
        <f t="shared" si="6"/>
        <v>38</v>
      </c>
      <c r="T119" s="40">
        <f t="shared" si="8"/>
        <v>25</v>
      </c>
      <c r="U119" s="88" t="s">
        <v>147</v>
      </c>
      <c r="V119" s="90" t="s">
        <v>30</v>
      </c>
    </row>
    <row r="120" spans="2:24" s="51" customFormat="1" ht="30" customHeight="1" x14ac:dyDescent="0.25">
      <c r="B120" s="40">
        <f t="shared" si="7"/>
        <v>11</v>
      </c>
      <c r="C120" s="88" t="s">
        <v>132</v>
      </c>
      <c r="D120" s="42"/>
      <c r="E120" s="42"/>
      <c r="F120" s="90" t="s">
        <v>25</v>
      </c>
      <c r="G120" s="42">
        <v>2.2200000000000002</v>
      </c>
      <c r="H120" s="44">
        <v>16</v>
      </c>
      <c r="I120" s="42">
        <v>75</v>
      </c>
      <c r="J120" s="44">
        <v>4</v>
      </c>
      <c r="K120" s="42" t="s">
        <v>49</v>
      </c>
      <c r="L120" s="44">
        <v>1.3</v>
      </c>
      <c r="M120" s="42"/>
      <c r="N120" s="44">
        <v>5</v>
      </c>
      <c r="O120" s="47"/>
      <c r="P120" s="47"/>
      <c r="Q120" s="48"/>
      <c r="R120" s="53"/>
      <c r="S120" s="49">
        <f t="shared" si="6"/>
        <v>26.3</v>
      </c>
      <c r="T120" s="40">
        <f t="shared" si="8"/>
        <v>26</v>
      </c>
      <c r="U120" s="98" t="s">
        <v>148</v>
      </c>
      <c r="V120" s="100" t="s">
        <v>59</v>
      </c>
    </row>
    <row r="121" spans="2:24" s="51" customFormat="1" ht="30" customHeight="1" x14ac:dyDescent="0.25">
      <c r="B121" s="40">
        <f t="shared" si="7"/>
        <v>12</v>
      </c>
      <c r="C121" s="88" t="s">
        <v>133</v>
      </c>
      <c r="D121" s="42"/>
      <c r="E121" s="42"/>
      <c r="F121" s="90" t="s">
        <v>20</v>
      </c>
      <c r="G121" s="42">
        <v>1.85</v>
      </c>
      <c r="H121" s="64">
        <v>19</v>
      </c>
      <c r="I121" s="42">
        <v>75.599999999999994</v>
      </c>
      <c r="J121" s="44">
        <v>4</v>
      </c>
      <c r="K121" s="42">
        <v>0</v>
      </c>
      <c r="L121" s="44">
        <v>0</v>
      </c>
      <c r="M121" s="42">
        <v>0</v>
      </c>
      <c r="N121" s="44">
        <v>5</v>
      </c>
      <c r="O121" s="47"/>
      <c r="P121" s="52"/>
      <c r="Q121" s="48"/>
      <c r="R121" s="53"/>
      <c r="S121" s="49">
        <f t="shared" si="6"/>
        <v>28</v>
      </c>
      <c r="T121" s="40">
        <f t="shared" si="8"/>
        <v>27</v>
      </c>
      <c r="U121" s="88" t="s">
        <v>149</v>
      </c>
      <c r="V121" s="90" t="s">
        <v>141</v>
      </c>
    </row>
    <row r="122" spans="2:24" s="51" customFormat="1" ht="30" customHeight="1" x14ac:dyDescent="0.25">
      <c r="B122" s="40">
        <f t="shared" si="7"/>
        <v>13</v>
      </c>
      <c r="C122" s="88" t="s">
        <v>134</v>
      </c>
      <c r="D122" s="45"/>
      <c r="E122" s="42"/>
      <c r="F122" s="90" t="s">
        <v>25</v>
      </c>
      <c r="G122" s="42">
        <v>2.1</v>
      </c>
      <c r="H122" s="44">
        <v>16.75</v>
      </c>
      <c r="I122" s="42">
        <v>75</v>
      </c>
      <c r="J122" s="44">
        <v>4</v>
      </c>
      <c r="K122" s="42" t="s">
        <v>53</v>
      </c>
      <c r="L122" s="44">
        <v>1.2</v>
      </c>
      <c r="M122" s="48"/>
      <c r="N122" s="44">
        <v>3</v>
      </c>
      <c r="O122" s="47"/>
      <c r="P122" s="52"/>
      <c r="Q122" s="48"/>
      <c r="R122" s="53"/>
      <c r="S122" s="49">
        <f t="shared" si="6"/>
        <v>24.95</v>
      </c>
      <c r="T122" s="40">
        <f t="shared" si="8"/>
        <v>28</v>
      </c>
      <c r="U122" s="88" t="s">
        <v>150</v>
      </c>
      <c r="V122" s="90" t="s">
        <v>30</v>
      </c>
    </row>
    <row r="123" spans="2:24" s="51" customFormat="1" ht="30" customHeight="1" x14ac:dyDescent="0.25">
      <c r="B123" s="40">
        <f t="shared" si="7"/>
        <v>14</v>
      </c>
      <c r="C123" s="88" t="s">
        <v>135</v>
      </c>
      <c r="D123" s="90" t="s">
        <v>20</v>
      </c>
      <c r="E123" s="42"/>
      <c r="F123" s="90" t="s">
        <v>20</v>
      </c>
      <c r="G123" s="42">
        <v>1.8</v>
      </c>
      <c r="H123" s="44">
        <v>19</v>
      </c>
      <c r="I123" s="42">
        <v>78.8</v>
      </c>
      <c r="J123" s="44">
        <v>5</v>
      </c>
      <c r="K123" s="42" t="s">
        <v>56</v>
      </c>
      <c r="L123" s="44">
        <v>6</v>
      </c>
      <c r="M123" s="48"/>
      <c r="N123" s="44">
        <v>2</v>
      </c>
      <c r="O123" s="47"/>
      <c r="P123" s="52"/>
      <c r="Q123" s="48"/>
      <c r="R123" s="53"/>
      <c r="S123" s="49">
        <f t="shared" si="6"/>
        <v>32</v>
      </c>
      <c r="T123" s="40">
        <f t="shared" si="8"/>
        <v>29</v>
      </c>
      <c r="U123" s="88" t="s">
        <v>151</v>
      </c>
      <c r="V123" s="90" t="s">
        <v>44</v>
      </c>
      <c r="W123" s="123"/>
      <c r="X123" s="124"/>
    </row>
    <row r="124" spans="2:24" s="51" customFormat="1" ht="30" customHeight="1" x14ac:dyDescent="0.25">
      <c r="B124" s="40">
        <f t="shared" si="7"/>
        <v>15</v>
      </c>
      <c r="C124" s="88" t="s">
        <v>136</v>
      </c>
      <c r="D124" s="90" t="s">
        <v>20</v>
      </c>
      <c r="E124" s="42"/>
      <c r="F124" s="90" t="s">
        <v>20</v>
      </c>
      <c r="G124" s="42">
        <v>2.2000000000000002</v>
      </c>
      <c r="H124" s="44">
        <v>16</v>
      </c>
      <c r="I124" s="42">
        <v>75</v>
      </c>
      <c r="J124" s="44">
        <v>4</v>
      </c>
      <c r="K124" s="42">
        <v>0</v>
      </c>
      <c r="L124" s="44">
        <v>0</v>
      </c>
      <c r="M124" s="42"/>
      <c r="N124" s="44">
        <v>0</v>
      </c>
      <c r="O124" s="47"/>
      <c r="P124" s="47"/>
      <c r="Q124" s="48"/>
      <c r="R124" s="53"/>
      <c r="S124" s="49">
        <f t="shared" si="6"/>
        <v>20</v>
      </c>
      <c r="T124" s="40">
        <f t="shared" si="8"/>
        <v>30</v>
      </c>
      <c r="U124" s="88" t="s">
        <v>152</v>
      </c>
      <c r="V124" s="90" t="s">
        <v>59</v>
      </c>
      <c r="W124" s="123"/>
      <c r="X124" s="124"/>
    </row>
    <row r="149" spans="2:22" x14ac:dyDescent="0.3">
      <c r="B149" s="1" t="s">
        <v>0</v>
      </c>
    </row>
    <row r="150" spans="2:22" x14ac:dyDescent="0.3">
      <c r="B150" s="10" t="s">
        <v>1</v>
      </c>
    </row>
    <row r="151" spans="2:22" ht="4.5" customHeight="1" x14ac:dyDescent="0.3"/>
    <row r="152" spans="2:22" x14ac:dyDescent="0.3">
      <c r="B152" s="11" t="s">
        <v>307</v>
      </c>
      <c r="C152" s="12"/>
      <c r="D152" s="13"/>
      <c r="E152" s="14"/>
      <c r="F152" s="13"/>
      <c r="G152" s="15"/>
      <c r="K152" s="16"/>
      <c r="O152" s="17"/>
      <c r="P152" s="17"/>
      <c r="Q152" s="18"/>
      <c r="R152" s="17"/>
    </row>
    <row r="153" spans="2:22" x14ac:dyDescent="0.3">
      <c r="B153" s="11" t="s">
        <v>3</v>
      </c>
      <c r="C153" s="12"/>
      <c r="D153" s="13"/>
      <c r="E153" s="14"/>
      <c r="F153" s="13"/>
      <c r="G153" s="15"/>
      <c r="K153" s="16"/>
      <c r="O153" s="17"/>
      <c r="P153" s="17"/>
      <c r="Q153" s="18"/>
      <c r="R153" s="17"/>
    </row>
    <row r="154" spans="2:22" ht="4.5" customHeight="1" x14ac:dyDescent="0.3">
      <c r="B154" s="19"/>
      <c r="C154" s="20"/>
      <c r="D154" s="19"/>
      <c r="E154" s="1"/>
      <c r="F154" s="19"/>
      <c r="G154" s="21"/>
      <c r="K154" s="16"/>
      <c r="O154" s="17"/>
      <c r="P154" s="17"/>
      <c r="Q154" s="18"/>
      <c r="R154" s="17"/>
    </row>
    <row r="155" spans="2:22" s="24" customFormat="1" ht="17.25" customHeight="1" x14ac:dyDescent="0.25">
      <c r="B155" s="22" t="s">
        <v>308</v>
      </c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2:22" s="24" customFormat="1" ht="22.5" customHeight="1" x14ac:dyDescent="0.25"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2:22" ht="8.25" customHeight="1" x14ac:dyDescent="0.2">
      <c r="C157" s="11"/>
      <c r="D157" s="13"/>
      <c r="E157" s="14"/>
      <c r="F157" s="13"/>
      <c r="G157" s="15"/>
      <c r="H157" s="17"/>
      <c r="I157" s="15"/>
      <c r="J157" s="25"/>
      <c r="K157" s="26"/>
      <c r="L157" s="25"/>
      <c r="M157" s="25"/>
      <c r="N157" s="25"/>
      <c r="O157" s="17"/>
      <c r="P157" s="17"/>
      <c r="Q157" s="18"/>
      <c r="R157" s="17"/>
      <c r="S157" s="27"/>
    </row>
    <row r="158" spans="2:22" s="24" customFormat="1" ht="17.25" customHeight="1" x14ac:dyDescent="0.25">
      <c r="B158" s="121" t="s">
        <v>309</v>
      </c>
      <c r="C158" s="11"/>
      <c r="D158" s="13"/>
      <c r="E158" s="14"/>
      <c r="F158" s="13"/>
      <c r="G158" s="15"/>
      <c r="H158" s="17"/>
      <c r="I158" s="15"/>
      <c r="J158" s="25"/>
      <c r="K158" s="26"/>
      <c r="L158" s="25"/>
      <c r="M158" s="25"/>
      <c r="N158" s="25"/>
      <c r="O158" s="17"/>
      <c r="P158" s="17"/>
      <c r="Q158" s="18"/>
      <c r="R158" s="17"/>
      <c r="S158" s="27"/>
      <c r="T158" s="2"/>
    </row>
    <row r="159" spans="2:22" s="24" customFormat="1" ht="17.25" customHeight="1" x14ac:dyDescent="0.3">
      <c r="B159" s="122" t="s">
        <v>313</v>
      </c>
      <c r="C159" s="11"/>
      <c r="D159" s="13"/>
      <c r="E159" s="14"/>
      <c r="F159" s="13"/>
      <c r="G159" s="15"/>
      <c r="H159" s="17"/>
      <c r="I159" s="15"/>
      <c r="J159" s="25"/>
      <c r="K159" s="26"/>
      <c r="L159" s="25"/>
      <c r="M159" s="25"/>
      <c r="N159" s="25"/>
      <c r="O159" s="17"/>
      <c r="P159" s="17"/>
      <c r="Q159" s="18"/>
      <c r="R159" s="17"/>
      <c r="S159" s="27"/>
      <c r="T159" s="2"/>
    </row>
    <row r="160" spans="2:22" ht="8.25" customHeight="1" x14ac:dyDescent="0.2">
      <c r="C160" s="11"/>
      <c r="D160" s="13"/>
      <c r="E160" s="14"/>
      <c r="F160" s="13"/>
      <c r="G160" s="15"/>
      <c r="H160" s="17"/>
      <c r="I160" s="15"/>
      <c r="J160" s="25"/>
      <c r="K160" s="26"/>
      <c r="L160" s="25"/>
      <c r="M160" s="25"/>
      <c r="N160" s="25"/>
      <c r="O160" s="17"/>
      <c r="P160" s="17"/>
      <c r="Q160" s="18"/>
      <c r="R160" s="17"/>
      <c r="S160" s="27"/>
    </row>
    <row r="161" spans="2:22" ht="24" customHeight="1" x14ac:dyDescent="0.2">
      <c r="B161" s="28" t="s">
        <v>5</v>
      </c>
      <c r="C161" s="28"/>
      <c r="D161" s="29" t="s">
        <v>6</v>
      </c>
      <c r="E161" s="30" t="s">
        <v>7</v>
      </c>
      <c r="F161" s="30" t="s">
        <v>8</v>
      </c>
      <c r="G161" s="31" t="s">
        <v>9</v>
      </c>
      <c r="H161" s="32"/>
      <c r="I161" s="33" t="s">
        <v>10</v>
      </c>
      <c r="J161" s="34"/>
      <c r="K161" s="33" t="s">
        <v>11</v>
      </c>
      <c r="L161" s="34"/>
      <c r="M161" s="35" t="s">
        <v>12</v>
      </c>
      <c r="N161" s="35" t="s">
        <v>13</v>
      </c>
      <c r="O161" s="36" t="s">
        <v>14</v>
      </c>
      <c r="P161" s="37" t="s">
        <v>15</v>
      </c>
      <c r="Q161" s="33" t="s">
        <v>16</v>
      </c>
      <c r="R161" s="34"/>
      <c r="S161" s="38" t="s">
        <v>17</v>
      </c>
      <c r="T161" s="28" t="s">
        <v>5</v>
      </c>
      <c r="U161" s="28"/>
      <c r="V161" s="30" t="s">
        <v>8</v>
      </c>
    </row>
    <row r="162" spans="2:22" s="51" customFormat="1" ht="30" customHeight="1" x14ac:dyDescent="0.25">
      <c r="B162" s="40">
        <v>1</v>
      </c>
      <c r="C162" s="88" t="s">
        <v>153</v>
      </c>
      <c r="D162" s="54"/>
      <c r="E162" s="54"/>
      <c r="F162" s="90" t="s">
        <v>25</v>
      </c>
      <c r="G162" s="42">
        <v>2.04</v>
      </c>
      <c r="H162" s="44">
        <v>17.5</v>
      </c>
      <c r="I162" s="45" t="s">
        <v>21</v>
      </c>
      <c r="J162" s="44">
        <v>5</v>
      </c>
      <c r="K162" s="42">
        <v>0</v>
      </c>
      <c r="L162" s="44">
        <v>0</v>
      </c>
      <c r="M162" s="46">
        <v>3</v>
      </c>
      <c r="N162" s="44">
        <v>0</v>
      </c>
      <c r="O162" s="47"/>
      <c r="P162" s="47"/>
      <c r="Q162" s="48"/>
      <c r="R162" s="47"/>
      <c r="S162" s="49">
        <f t="shared" ref="S162:S176" si="9">H162+J162+L162+N162+O162+P162+R162</f>
        <v>22.5</v>
      </c>
      <c r="T162" s="40">
        <v>16</v>
      </c>
      <c r="U162" s="88" t="s">
        <v>169</v>
      </c>
      <c r="V162" s="90" t="s">
        <v>98</v>
      </c>
    </row>
    <row r="163" spans="2:22" s="51" customFormat="1" ht="30" customHeight="1" x14ac:dyDescent="0.25">
      <c r="B163" s="40">
        <f>B162+1</f>
        <v>2</v>
      </c>
      <c r="C163" s="88" t="s">
        <v>154</v>
      </c>
      <c r="D163" s="42"/>
      <c r="E163" s="42"/>
      <c r="F163" s="90" t="s">
        <v>69</v>
      </c>
      <c r="G163" s="42">
        <v>2</v>
      </c>
      <c r="H163" s="44">
        <v>17.5</v>
      </c>
      <c r="I163" s="42">
        <v>82.4</v>
      </c>
      <c r="J163" s="44">
        <v>7</v>
      </c>
      <c r="K163" s="42">
        <v>0.4</v>
      </c>
      <c r="L163" s="44">
        <v>0.4</v>
      </c>
      <c r="M163" s="48"/>
      <c r="N163" s="44">
        <v>0</v>
      </c>
      <c r="O163" s="47"/>
      <c r="P163" s="52"/>
      <c r="Q163" s="48"/>
      <c r="R163" s="53"/>
      <c r="S163" s="49">
        <f t="shared" si="9"/>
        <v>24.9</v>
      </c>
      <c r="T163" s="40">
        <f>T162+1</f>
        <v>17</v>
      </c>
      <c r="U163" s="98" t="s">
        <v>170</v>
      </c>
      <c r="V163" s="100" t="s">
        <v>37</v>
      </c>
    </row>
    <row r="164" spans="2:22" s="51" customFormat="1" ht="30" customHeight="1" x14ac:dyDescent="0.25">
      <c r="B164" s="40">
        <f t="shared" ref="B164:B176" si="10">B163+1</f>
        <v>3</v>
      </c>
      <c r="C164" s="88" t="s">
        <v>155</v>
      </c>
      <c r="D164" s="42"/>
      <c r="E164" s="42"/>
      <c r="F164" s="90" t="s">
        <v>98</v>
      </c>
      <c r="G164" s="54">
        <v>2</v>
      </c>
      <c r="H164" s="55">
        <v>17.5</v>
      </c>
      <c r="I164" s="54">
        <v>79.400000000000006</v>
      </c>
      <c r="J164" s="56">
        <v>6</v>
      </c>
      <c r="K164" s="54" t="s">
        <v>26</v>
      </c>
      <c r="L164" s="57">
        <v>9.1999999999999993</v>
      </c>
      <c r="M164" s="58">
        <v>4</v>
      </c>
      <c r="N164" s="57">
        <v>5</v>
      </c>
      <c r="O164" s="47"/>
      <c r="P164" s="47"/>
      <c r="Q164" s="48"/>
      <c r="R164" s="47"/>
      <c r="S164" s="49">
        <f t="shared" si="9"/>
        <v>37.700000000000003</v>
      </c>
      <c r="T164" s="40">
        <f t="shared" ref="T164:T176" si="11">T163+1</f>
        <v>18</v>
      </c>
      <c r="U164" s="88" t="s">
        <v>171</v>
      </c>
      <c r="V164" s="90" t="s">
        <v>98</v>
      </c>
    </row>
    <row r="165" spans="2:22" s="51" customFormat="1" ht="30" customHeight="1" x14ac:dyDescent="0.25">
      <c r="B165" s="40">
        <f t="shared" si="10"/>
        <v>4</v>
      </c>
      <c r="C165" s="88" t="s">
        <v>157</v>
      </c>
      <c r="D165" s="45"/>
      <c r="E165" s="42"/>
      <c r="F165" s="90" t="s">
        <v>40</v>
      </c>
      <c r="G165" s="42">
        <v>2.19</v>
      </c>
      <c r="H165" s="44">
        <v>16.75</v>
      </c>
      <c r="I165" s="42">
        <v>77.599999999999994</v>
      </c>
      <c r="J165" s="44">
        <v>5</v>
      </c>
      <c r="K165" s="42" t="s">
        <v>28</v>
      </c>
      <c r="L165" s="44">
        <v>2</v>
      </c>
      <c r="M165" s="42"/>
      <c r="N165" s="44">
        <v>5</v>
      </c>
      <c r="O165" s="42"/>
      <c r="P165" s="47"/>
      <c r="Q165" s="48"/>
      <c r="R165" s="53"/>
      <c r="S165" s="49">
        <f t="shared" si="9"/>
        <v>28.75</v>
      </c>
      <c r="T165" s="40">
        <f t="shared" si="11"/>
        <v>19</v>
      </c>
      <c r="U165" s="88" t="s">
        <v>172</v>
      </c>
      <c r="V165" s="90" t="s">
        <v>173</v>
      </c>
    </row>
    <row r="166" spans="2:22" s="51" customFormat="1" ht="30" customHeight="1" x14ac:dyDescent="0.25">
      <c r="B166" s="40">
        <f t="shared" si="10"/>
        <v>5</v>
      </c>
      <c r="C166" s="88" t="s">
        <v>158</v>
      </c>
      <c r="D166" s="42"/>
      <c r="E166" s="42"/>
      <c r="F166" s="90" t="s">
        <v>44</v>
      </c>
      <c r="G166" s="42">
        <v>2.04</v>
      </c>
      <c r="H166" s="44">
        <v>17.5</v>
      </c>
      <c r="I166" s="42">
        <v>78.599999999999994</v>
      </c>
      <c r="J166" s="44">
        <v>8</v>
      </c>
      <c r="K166" s="42" t="s">
        <v>31</v>
      </c>
      <c r="L166" s="44">
        <v>1</v>
      </c>
      <c r="M166" s="48"/>
      <c r="N166" s="44">
        <v>0</v>
      </c>
      <c r="O166" s="47"/>
      <c r="P166" s="52"/>
      <c r="Q166" s="48"/>
      <c r="R166" s="53"/>
      <c r="S166" s="49">
        <f t="shared" si="9"/>
        <v>26.5</v>
      </c>
      <c r="T166" s="40">
        <f t="shared" si="11"/>
        <v>20</v>
      </c>
      <c r="U166" s="98" t="s">
        <v>174</v>
      </c>
      <c r="V166" s="100" t="s">
        <v>37</v>
      </c>
    </row>
    <row r="167" spans="2:22" s="51" customFormat="1" ht="30" customHeight="1" x14ac:dyDescent="0.25">
      <c r="B167" s="40">
        <f t="shared" si="10"/>
        <v>6</v>
      </c>
      <c r="C167" s="88" t="s">
        <v>159</v>
      </c>
      <c r="D167" s="42"/>
      <c r="E167" s="42"/>
      <c r="F167" s="90" t="s">
        <v>65</v>
      </c>
      <c r="G167" s="42">
        <v>2.19</v>
      </c>
      <c r="H167" s="44">
        <v>16.75</v>
      </c>
      <c r="I167" s="45" t="s">
        <v>33</v>
      </c>
      <c r="J167" s="44">
        <v>4</v>
      </c>
      <c r="K167" s="42">
        <v>0</v>
      </c>
      <c r="L167" s="44">
        <v>0</v>
      </c>
      <c r="M167" s="46">
        <v>3</v>
      </c>
      <c r="N167" s="44">
        <v>0</v>
      </c>
      <c r="O167" s="47"/>
      <c r="P167" s="47"/>
      <c r="Q167" s="48"/>
      <c r="R167" s="47"/>
      <c r="S167" s="49">
        <f t="shared" si="9"/>
        <v>20.75</v>
      </c>
      <c r="T167" s="40">
        <f t="shared" si="11"/>
        <v>21</v>
      </c>
      <c r="U167" s="98" t="s">
        <v>175</v>
      </c>
      <c r="V167" s="100" t="s">
        <v>37</v>
      </c>
    </row>
    <row r="168" spans="2:22" s="51" customFormat="1" ht="30" customHeight="1" x14ac:dyDescent="0.25">
      <c r="B168" s="40">
        <f t="shared" si="10"/>
        <v>7</v>
      </c>
      <c r="C168" s="88" t="s">
        <v>160</v>
      </c>
      <c r="D168" s="61"/>
      <c r="E168" s="54"/>
      <c r="F168" s="90" t="s">
        <v>48</v>
      </c>
      <c r="G168" s="42">
        <v>2.91</v>
      </c>
      <c r="H168" s="44">
        <v>10</v>
      </c>
      <c r="I168" s="42">
        <v>81</v>
      </c>
      <c r="J168" s="44">
        <v>9</v>
      </c>
      <c r="K168" s="42">
        <v>0</v>
      </c>
      <c r="L168" s="44">
        <v>0</v>
      </c>
      <c r="M168" s="46"/>
      <c r="N168" s="44">
        <v>0</v>
      </c>
      <c r="O168" s="47"/>
      <c r="P168" s="52"/>
      <c r="Q168" s="48"/>
      <c r="R168" s="53"/>
      <c r="S168" s="49">
        <f t="shared" si="9"/>
        <v>19</v>
      </c>
      <c r="T168" s="40">
        <f t="shared" si="11"/>
        <v>22</v>
      </c>
      <c r="U168" s="88" t="s">
        <v>176</v>
      </c>
      <c r="V168" s="90" t="s">
        <v>98</v>
      </c>
    </row>
    <row r="169" spans="2:22" s="51" customFormat="1" ht="30" customHeight="1" x14ac:dyDescent="0.25">
      <c r="B169" s="40">
        <f t="shared" si="10"/>
        <v>8</v>
      </c>
      <c r="C169" s="88" t="s">
        <v>161</v>
      </c>
      <c r="D169" s="61"/>
      <c r="E169" s="54"/>
      <c r="F169" s="90" t="s">
        <v>20</v>
      </c>
      <c r="G169" s="42">
        <v>2</v>
      </c>
      <c r="H169" s="44">
        <v>17.5</v>
      </c>
      <c r="I169" s="42">
        <v>75</v>
      </c>
      <c r="J169" s="44">
        <v>4</v>
      </c>
      <c r="K169" s="42" t="s">
        <v>38</v>
      </c>
      <c r="L169" s="44">
        <v>2</v>
      </c>
      <c r="M169" s="46"/>
      <c r="N169" s="44">
        <v>0</v>
      </c>
      <c r="O169" s="47"/>
      <c r="P169" s="52"/>
      <c r="Q169" s="48"/>
      <c r="R169" s="53"/>
      <c r="S169" s="49">
        <f t="shared" si="9"/>
        <v>23.5</v>
      </c>
      <c r="T169" s="40">
        <f t="shared" si="11"/>
        <v>23</v>
      </c>
      <c r="U169" s="88" t="s">
        <v>177</v>
      </c>
      <c r="V169" s="90" t="s">
        <v>44</v>
      </c>
    </row>
    <row r="170" spans="2:22" s="51" customFormat="1" ht="30" customHeight="1" x14ac:dyDescent="0.25">
      <c r="B170" s="40">
        <f t="shared" si="10"/>
        <v>9</v>
      </c>
      <c r="C170" s="88" t="s">
        <v>162</v>
      </c>
      <c r="D170" s="45"/>
      <c r="E170" s="42"/>
      <c r="F170" s="90" t="s">
        <v>52</v>
      </c>
      <c r="G170" s="61" t="s">
        <v>41</v>
      </c>
      <c r="H170" s="62">
        <v>17.5</v>
      </c>
      <c r="I170" s="54">
        <v>78.400000000000006</v>
      </c>
      <c r="J170" s="57">
        <v>5</v>
      </c>
      <c r="K170" s="54" t="s">
        <v>42</v>
      </c>
      <c r="L170" s="57">
        <v>4</v>
      </c>
      <c r="M170" s="46"/>
      <c r="N170" s="57">
        <v>1</v>
      </c>
      <c r="O170" s="52"/>
      <c r="P170" s="52"/>
      <c r="Q170" s="48"/>
      <c r="R170" s="53"/>
      <c r="S170" s="49">
        <f t="shared" si="9"/>
        <v>27.5</v>
      </c>
      <c r="T170" s="40">
        <f t="shared" si="11"/>
        <v>24</v>
      </c>
      <c r="U170" s="88" t="s">
        <v>178</v>
      </c>
      <c r="V170" s="90" t="s">
        <v>44</v>
      </c>
    </row>
    <row r="171" spans="2:22" s="51" customFormat="1" ht="30" customHeight="1" x14ac:dyDescent="0.25">
      <c r="B171" s="40">
        <f t="shared" si="10"/>
        <v>10</v>
      </c>
      <c r="C171" s="88" t="s">
        <v>163</v>
      </c>
      <c r="D171" s="42"/>
      <c r="E171" s="63"/>
      <c r="F171" s="90" t="s">
        <v>20</v>
      </c>
      <c r="G171" s="61" t="s">
        <v>45</v>
      </c>
      <c r="H171" s="62">
        <v>17.5</v>
      </c>
      <c r="I171" s="54">
        <v>77.55</v>
      </c>
      <c r="J171" s="57">
        <v>8</v>
      </c>
      <c r="K171" s="54" t="s">
        <v>46</v>
      </c>
      <c r="L171" s="57">
        <v>10</v>
      </c>
      <c r="M171" s="46"/>
      <c r="N171" s="57">
        <v>2.5</v>
      </c>
      <c r="O171" s="52"/>
      <c r="P171" s="52"/>
      <c r="Q171" s="48"/>
      <c r="R171" s="53"/>
      <c r="S171" s="49">
        <f t="shared" si="9"/>
        <v>38</v>
      </c>
      <c r="T171" s="40">
        <f t="shared" si="11"/>
        <v>25</v>
      </c>
      <c r="U171" s="98" t="s">
        <v>179</v>
      </c>
      <c r="V171" s="100" t="s">
        <v>59</v>
      </c>
    </row>
    <row r="172" spans="2:22" s="51" customFormat="1" ht="30" customHeight="1" x14ac:dyDescent="0.25">
      <c r="B172" s="40">
        <f t="shared" si="10"/>
        <v>11</v>
      </c>
      <c r="C172" s="88" t="s">
        <v>164</v>
      </c>
      <c r="D172" s="42"/>
      <c r="E172" s="42"/>
      <c r="F172" s="90" t="s">
        <v>48</v>
      </c>
      <c r="G172" s="42">
        <v>2.2200000000000002</v>
      </c>
      <c r="H172" s="44">
        <v>16</v>
      </c>
      <c r="I172" s="42">
        <v>75</v>
      </c>
      <c r="J172" s="44">
        <v>4</v>
      </c>
      <c r="K172" s="42" t="s">
        <v>49</v>
      </c>
      <c r="L172" s="44">
        <v>1.3</v>
      </c>
      <c r="M172" s="42"/>
      <c r="N172" s="44">
        <v>5</v>
      </c>
      <c r="O172" s="47"/>
      <c r="P172" s="47"/>
      <c r="Q172" s="48"/>
      <c r="R172" s="53"/>
      <c r="S172" s="49">
        <f t="shared" si="9"/>
        <v>26.3</v>
      </c>
      <c r="T172" s="40">
        <f t="shared" si="11"/>
        <v>26</v>
      </c>
      <c r="U172" s="88" t="s">
        <v>180</v>
      </c>
      <c r="V172" s="90" t="s">
        <v>44</v>
      </c>
    </row>
    <row r="173" spans="2:22" s="51" customFormat="1" ht="30" customHeight="1" x14ac:dyDescent="0.25">
      <c r="B173" s="40">
        <f t="shared" si="10"/>
        <v>12</v>
      </c>
      <c r="C173" s="88" t="s">
        <v>165</v>
      </c>
      <c r="D173" s="42"/>
      <c r="E173" s="42"/>
      <c r="F173" s="90" t="s">
        <v>98</v>
      </c>
      <c r="G173" s="42">
        <v>1.85</v>
      </c>
      <c r="H173" s="64">
        <v>19</v>
      </c>
      <c r="I173" s="42">
        <v>75.599999999999994</v>
      </c>
      <c r="J173" s="44">
        <v>4</v>
      </c>
      <c r="K173" s="42">
        <v>0</v>
      </c>
      <c r="L173" s="44">
        <v>0</v>
      </c>
      <c r="M173" s="42">
        <v>0</v>
      </c>
      <c r="N173" s="44">
        <v>5</v>
      </c>
      <c r="O173" s="47"/>
      <c r="P173" s="52"/>
      <c r="Q173" s="48"/>
      <c r="R173" s="53"/>
      <c r="S173" s="49">
        <f t="shared" si="9"/>
        <v>28</v>
      </c>
      <c r="T173" s="40">
        <f t="shared" si="11"/>
        <v>27</v>
      </c>
      <c r="U173" s="88" t="s">
        <v>182</v>
      </c>
      <c r="V173" s="90" t="s">
        <v>40</v>
      </c>
    </row>
    <row r="174" spans="2:22" s="51" customFormat="1" ht="30" customHeight="1" x14ac:dyDescent="0.25">
      <c r="B174" s="40">
        <f t="shared" si="10"/>
        <v>13</v>
      </c>
      <c r="C174" s="98" t="s">
        <v>166</v>
      </c>
      <c r="D174" s="45"/>
      <c r="E174" s="42"/>
      <c r="F174" s="100" t="s">
        <v>59</v>
      </c>
      <c r="G174" s="42">
        <v>2.1</v>
      </c>
      <c r="H174" s="44">
        <v>16.75</v>
      </c>
      <c r="I174" s="42">
        <v>75</v>
      </c>
      <c r="J174" s="44">
        <v>4</v>
      </c>
      <c r="K174" s="42" t="s">
        <v>53</v>
      </c>
      <c r="L174" s="44">
        <v>1.2</v>
      </c>
      <c r="M174" s="48"/>
      <c r="N174" s="44">
        <v>3</v>
      </c>
      <c r="O174" s="47"/>
      <c r="P174" s="52"/>
      <c r="Q174" s="48"/>
      <c r="R174" s="53"/>
      <c r="S174" s="49">
        <f t="shared" si="9"/>
        <v>24.95</v>
      </c>
      <c r="T174" s="40">
        <f t="shared" si="11"/>
        <v>28</v>
      </c>
      <c r="U174" s="88" t="s">
        <v>183</v>
      </c>
      <c r="V174" s="90" t="s">
        <v>44</v>
      </c>
    </row>
    <row r="175" spans="2:22" s="51" customFormat="1" ht="30" customHeight="1" x14ac:dyDescent="0.25">
      <c r="B175" s="40">
        <f t="shared" si="10"/>
        <v>14</v>
      </c>
      <c r="C175" s="88" t="s">
        <v>167</v>
      </c>
      <c r="D175" s="90" t="s">
        <v>65</v>
      </c>
      <c r="E175" s="42"/>
      <c r="F175" s="90" t="s">
        <v>65</v>
      </c>
      <c r="G175" s="42">
        <v>1.8</v>
      </c>
      <c r="H175" s="44">
        <v>19</v>
      </c>
      <c r="I175" s="42">
        <v>78.8</v>
      </c>
      <c r="J175" s="44">
        <v>5</v>
      </c>
      <c r="K175" s="42" t="s">
        <v>56</v>
      </c>
      <c r="L175" s="44">
        <v>6</v>
      </c>
      <c r="M175" s="48"/>
      <c r="N175" s="44">
        <v>2</v>
      </c>
      <c r="O175" s="47"/>
      <c r="P175" s="52"/>
      <c r="Q175" s="48"/>
      <c r="R175" s="53"/>
      <c r="S175" s="49">
        <f t="shared" si="9"/>
        <v>32</v>
      </c>
      <c r="T175" s="40">
        <f t="shared" si="11"/>
        <v>29</v>
      </c>
      <c r="U175" s="88" t="s">
        <v>184</v>
      </c>
      <c r="V175" s="90" t="s">
        <v>44</v>
      </c>
    </row>
    <row r="176" spans="2:22" s="51" customFormat="1" ht="30" customHeight="1" x14ac:dyDescent="0.25">
      <c r="B176" s="40">
        <f t="shared" si="10"/>
        <v>15</v>
      </c>
      <c r="C176" s="88" t="s">
        <v>168</v>
      </c>
      <c r="D176" s="90" t="s">
        <v>25</v>
      </c>
      <c r="E176" s="42"/>
      <c r="F176" s="90" t="s">
        <v>25</v>
      </c>
      <c r="G176" s="42">
        <v>2.2000000000000002</v>
      </c>
      <c r="H176" s="44">
        <v>16</v>
      </c>
      <c r="I176" s="42">
        <v>75</v>
      </c>
      <c r="J176" s="44">
        <v>4</v>
      </c>
      <c r="K176" s="42">
        <v>0</v>
      </c>
      <c r="L176" s="44">
        <v>0</v>
      </c>
      <c r="M176" s="42"/>
      <c r="N176" s="44">
        <v>0</v>
      </c>
      <c r="O176" s="47"/>
      <c r="P176" s="47"/>
      <c r="Q176" s="48"/>
      <c r="R176" s="53"/>
      <c r="S176" s="49">
        <f t="shared" si="9"/>
        <v>20</v>
      </c>
      <c r="T176" s="40">
        <f t="shared" si="11"/>
        <v>30</v>
      </c>
      <c r="U176" s="88" t="s">
        <v>185</v>
      </c>
      <c r="V176" s="90" t="s">
        <v>20</v>
      </c>
    </row>
    <row r="201" spans="2:22" x14ac:dyDescent="0.3">
      <c r="B201" s="1" t="s">
        <v>0</v>
      </c>
    </row>
    <row r="202" spans="2:22" x14ac:dyDescent="0.3">
      <c r="B202" s="10" t="s">
        <v>1</v>
      </c>
    </row>
    <row r="203" spans="2:22" ht="4.5" customHeight="1" x14ac:dyDescent="0.3"/>
    <row r="204" spans="2:22" x14ac:dyDescent="0.3">
      <c r="B204" s="11" t="s">
        <v>307</v>
      </c>
      <c r="C204" s="12"/>
      <c r="D204" s="13"/>
      <c r="E204" s="14"/>
      <c r="F204" s="13"/>
      <c r="G204" s="15"/>
      <c r="K204" s="16"/>
      <c r="O204" s="17"/>
      <c r="P204" s="17"/>
      <c r="Q204" s="18"/>
      <c r="R204" s="17"/>
    </row>
    <row r="205" spans="2:22" x14ac:dyDescent="0.3">
      <c r="B205" s="11" t="s">
        <v>3</v>
      </c>
      <c r="C205" s="12"/>
      <c r="D205" s="13"/>
      <c r="E205" s="14"/>
      <c r="F205" s="13"/>
      <c r="G205" s="15"/>
      <c r="K205" s="16"/>
      <c r="O205" s="17"/>
      <c r="P205" s="17"/>
      <c r="Q205" s="18"/>
      <c r="R205" s="17"/>
    </row>
    <row r="206" spans="2:22" ht="4.5" customHeight="1" x14ac:dyDescent="0.3">
      <c r="B206" s="19"/>
      <c r="C206" s="20"/>
      <c r="D206" s="19"/>
      <c r="E206" s="1"/>
      <c r="F206" s="19"/>
      <c r="G206" s="21"/>
      <c r="K206" s="16"/>
      <c r="O206" s="17"/>
      <c r="P206" s="17"/>
      <c r="Q206" s="18"/>
      <c r="R206" s="17"/>
    </row>
    <row r="207" spans="2:22" s="24" customFormat="1" ht="17.25" customHeight="1" x14ac:dyDescent="0.25">
      <c r="B207" s="22" t="s">
        <v>308</v>
      </c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</row>
    <row r="208" spans="2:22" s="24" customFormat="1" ht="22.5" customHeight="1" x14ac:dyDescent="0.25"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</row>
    <row r="209" spans="2:22" ht="8.25" customHeight="1" x14ac:dyDescent="0.2">
      <c r="C209" s="11"/>
      <c r="D209" s="13"/>
      <c r="E209" s="14"/>
      <c r="F209" s="13"/>
      <c r="G209" s="15"/>
      <c r="H209" s="17"/>
      <c r="I209" s="15"/>
      <c r="J209" s="25"/>
      <c r="K209" s="26"/>
      <c r="L209" s="25"/>
      <c r="M209" s="25"/>
      <c r="N209" s="25"/>
      <c r="O209" s="17"/>
      <c r="P209" s="17"/>
      <c r="Q209" s="18"/>
      <c r="R209" s="17"/>
      <c r="S209" s="27"/>
    </row>
    <row r="210" spans="2:22" s="24" customFormat="1" ht="17.25" customHeight="1" x14ac:dyDescent="0.25">
      <c r="B210" s="121" t="s">
        <v>309</v>
      </c>
      <c r="C210" s="11"/>
      <c r="D210" s="13"/>
      <c r="E210" s="14"/>
      <c r="F210" s="13"/>
      <c r="G210" s="15"/>
      <c r="H210" s="17"/>
      <c r="I210" s="15"/>
      <c r="J210" s="25"/>
      <c r="K210" s="26"/>
      <c r="L210" s="25"/>
      <c r="M210" s="25"/>
      <c r="N210" s="25"/>
      <c r="O210" s="17"/>
      <c r="P210" s="17"/>
      <c r="Q210" s="18"/>
      <c r="R210" s="17"/>
      <c r="S210" s="27"/>
      <c r="T210" s="2"/>
    </row>
    <row r="211" spans="2:22" s="24" customFormat="1" ht="17.25" customHeight="1" x14ac:dyDescent="0.3">
      <c r="B211" s="122" t="s">
        <v>314</v>
      </c>
      <c r="C211" s="11"/>
      <c r="D211" s="13"/>
      <c r="E211" s="14"/>
      <c r="F211" s="13"/>
      <c r="G211" s="15"/>
      <c r="H211" s="17"/>
      <c r="I211" s="15"/>
      <c r="J211" s="25"/>
      <c r="K211" s="26"/>
      <c r="L211" s="25"/>
      <c r="M211" s="25"/>
      <c r="N211" s="25"/>
      <c r="O211" s="17"/>
      <c r="P211" s="17"/>
      <c r="Q211" s="18"/>
      <c r="R211" s="17"/>
      <c r="S211" s="27"/>
      <c r="T211" s="2"/>
    </row>
    <row r="212" spans="2:22" ht="8.25" customHeight="1" x14ac:dyDescent="0.2">
      <c r="C212" s="11"/>
      <c r="D212" s="13"/>
      <c r="E212" s="14"/>
      <c r="F212" s="13"/>
      <c r="G212" s="15"/>
      <c r="H212" s="17"/>
      <c r="I212" s="15"/>
      <c r="J212" s="25"/>
      <c r="K212" s="26"/>
      <c r="L212" s="25"/>
      <c r="M212" s="25"/>
      <c r="N212" s="25"/>
      <c r="O212" s="17"/>
      <c r="P212" s="17"/>
      <c r="Q212" s="18"/>
      <c r="R212" s="17"/>
      <c r="S212" s="27"/>
    </row>
    <row r="213" spans="2:22" ht="24" customHeight="1" x14ac:dyDescent="0.2">
      <c r="B213" s="28" t="s">
        <v>5</v>
      </c>
      <c r="C213" s="28"/>
      <c r="D213" s="29" t="s">
        <v>6</v>
      </c>
      <c r="E213" s="30" t="s">
        <v>7</v>
      </c>
      <c r="F213" s="30" t="s">
        <v>8</v>
      </c>
      <c r="G213" s="31" t="s">
        <v>9</v>
      </c>
      <c r="H213" s="32"/>
      <c r="I213" s="33" t="s">
        <v>10</v>
      </c>
      <c r="J213" s="34"/>
      <c r="K213" s="33" t="s">
        <v>11</v>
      </c>
      <c r="L213" s="34"/>
      <c r="M213" s="35" t="s">
        <v>12</v>
      </c>
      <c r="N213" s="35" t="s">
        <v>13</v>
      </c>
      <c r="O213" s="36" t="s">
        <v>14</v>
      </c>
      <c r="P213" s="37" t="s">
        <v>15</v>
      </c>
      <c r="Q213" s="33" t="s">
        <v>16</v>
      </c>
      <c r="R213" s="34"/>
      <c r="S213" s="38" t="s">
        <v>17</v>
      </c>
      <c r="T213" s="28" t="s">
        <v>5</v>
      </c>
      <c r="U213" s="28"/>
      <c r="V213" s="30" t="s">
        <v>8</v>
      </c>
    </row>
    <row r="214" spans="2:22" s="51" customFormat="1" ht="30" customHeight="1" x14ac:dyDescent="0.25">
      <c r="B214" s="40">
        <v>1</v>
      </c>
      <c r="C214" s="98" t="s">
        <v>186</v>
      </c>
      <c r="D214" s="54"/>
      <c r="E214" s="54"/>
      <c r="F214" s="100" t="s">
        <v>59</v>
      </c>
      <c r="G214" s="42">
        <v>2.04</v>
      </c>
      <c r="H214" s="44">
        <v>17.5</v>
      </c>
      <c r="I214" s="45" t="s">
        <v>21</v>
      </c>
      <c r="J214" s="44">
        <v>5</v>
      </c>
      <c r="K214" s="42">
        <v>0</v>
      </c>
      <c r="L214" s="44">
        <v>0</v>
      </c>
      <c r="M214" s="46">
        <v>3</v>
      </c>
      <c r="N214" s="44">
        <v>0</v>
      </c>
      <c r="O214" s="47"/>
      <c r="P214" s="47"/>
      <c r="Q214" s="48"/>
      <c r="R214" s="47"/>
      <c r="S214" s="49">
        <f t="shared" ref="S214:S228" si="12">H214+J214+L214+N214+O214+P214+R214</f>
        <v>22.5</v>
      </c>
      <c r="T214" s="40">
        <v>16</v>
      </c>
      <c r="U214" s="88" t="s">
        <v>200</v>
      </c>
      <c r="V214" s="90" t="s">
        <v>201</v>
      </c>
    </row>
    <row r="215" spans="2:22" s="51" customFormat="1" ht="30" customHeight="1" x14ac:dyDescent="0.25">
      <c r="B215" s="40">
        <f>B214+1</f>
        <v>2</v>
      </c>
      <c r="C215" s="88" t="s">
        <v>187</v>
      </c>
      <c r="D215" s="42"/>
      <c r="E215" s="42"/>
      <c r="F215" s="90" t="s">
        <v>25</v>
      </c>
      <c r="G215" s="42">
        <v>2</v>
      </c>
      <c r="H215" s="44">
        <v>17.5</v>
      </c>
      <c r="I215" s="42">
        <v>82.4</v>
      </c>
      <c r="J215" s="44">
        <v>7</v>
      </c>
      <c r="K215" s="42">
        <v>0.4</v>
      </c>
      <c r="L215" s="44">
        <v>0.4</v>
      </c>
      <c r="M215" s="48"/>
      <c r="N215" s="44">
        <v>0</v>
      </c>
      <c r="O215" s="47"/>
      <c r="P215" s="52"/>
      <c r="Q215" s="48"/>
      <c r="R215" s="53"/>
      <c r="S215" s="49">
        <f t="shared" si="12"/>
        <v>24.9</v>
      </c>
      <c r="T215" s="40">
        <f>T214+1</f>
        <v>17</v>
      </c>
      <c r="U215" s="88" t="s">
        <v>202</v>
      </c>
      <c r="V215" s="90" t="s">
        <v>203</v>
      </c>
    </row>
    <row r="216" spans="2:22" s="51" customFormat="1" ht="30" customHeight="1" x14ac:dyDescent="0.25">
      <c r="B216" s="40">
        <f t="shared" ref="B216:B228" si="13">B215+1</f>
        <v>3</v>
      </c>
      <c r="C216" s="88" t="s">
        <v>188</v>
      </c>
      <c r="D216" s="42"/>
      <c r="E216" s="42"/>
      <c r="F216" s="90" t="s">
        <v>40</v>
      </c>
      <c r="G216" s="54">
        <v>2</v>
      </c>
      <c r="H216" s="55">
        <v>17.5</v>
      </c>
      <c r="I216" s="54">
        <v>79.400000000000006</v>
      </c>
      <c r="J216" s="56">
        <v>6</v>
      </c>
      <c r="K216" s="54" t="s">
        <v>26</v>
      </c>
      <c r="L216" s="57">
        <v>9.1999999999999993</v>
      </c>
      <c r="M216" s="58">
        <v>4</v>
      </c>
      <c r="N216" s="57">
        <v>5</v>
      </c>
      <c r="O216" s="47"/>
      <c r="P216" s="47"/>
      <c r="Q216" s="48"/>
      <c r="R216" s="47"/>
      <c r="S216" s="49">
        <f t="shared" si="12"/>
        <v>37.700000000000003</v>
      </c>
      <c r="T216" s="40">
        <f t="shared" ref="T216:T228" si="14">T215+1</f>
        <v>18</v>
      </c>
      <c r="U216" s="88" t="s">
        <v>204</v>
      </c>
      <c r="V216" s="90" t="s">
        <v>69</v>
      </c>
    </row>
    <row r="217" spans="2:22" s="51" customFormat="1" ht="30" customHeight="1" x14ac:dyDescent="0.25">
      <c r="B217" s="40">
        <f t="shared" si="13"/>
        <v>4</v>
      </c>
      <c r="C217" s="88" t="s">
        <v>189</v>
      </c>
      <c r="D217" s="45"/>
      <c r="E217" s="42"/>
      <c r="F217" s="90" t="s">
        <v>30</v>
      </c>
      <c r="G217" s="42">
        <v>2.19</v>
      </c>
      <c r="H217" s="44">
        <v>16.75</v>
      </c>
      <c r="I217" s="42">
        <v>77.599999999999994</v>
      </c>
      <c r="J217" s="44">
        <v>5</v>
      </c>
      <c r="K217" s="42" t="s">
        <v>28</v>
      </c>
      <c r="L217" s="44">
        <v>2</v>
      </c>
      <c r="M217" s="42"/>
      <c r="N217" s="44">
        <v>5</v>
      </c>
      <c r="O217" s="42"/>
      <c r="P217" s="47"/>
      <c r="Q217" s="48"/>
      <c r="R217" s="53"/>
      <c r="S217" s="49">
        <f t="shared" si="12"/>
        <v>28.75</v>
      </c>
      <c r="T217" s="40">
        <f t="shared" si="14"/>
        <v>19</v>
      </c>
      <c r="U217" s="88" t="s">
        <v>205</v>
      </c>
      <c r="V217" s="90" t="s">
        <v>35</v>
      </c>
    </row>
    <row r="218" spans="2:22" s="51" customFormat="1" ht="30" customHeight="1" x14ac:dyDescent="0.25">
      <c r="B218" s="40">
        <f t="shared" si="13"/>
        <v>5</v>
      </c>
      <c r="C218" s="88" t="s">
        <v>190</v>
      </c>
      <c r="D218" s="42"/>
      <c r="E218" s="42"/>
      <c r="F218" s="90" t="s">
        <v>98</v>
      </c>
      <c r="G218" s="42">
        <v>2.04</v>
      </c>
      <c r="H218" s="44">
        <v>17.5</v>
      </c>
      <c r="I218" s="42">
        <v>78.599999999999994</v>
      </c>
      <c r="J218" s="44">
        <v>8</v>
      </c>
      <c r="K218" s="42" t="s">
        <v>31</v>
      </c>
      <c r="L218" s="44">
        <v>1</v>
      </c>
      <c r="M218" s="48"/>
      <c r="N218" s="44">
        <v>0</v>
      </c>
      <c r="O218" s="47"/>
      <c r="P218" s="52"/>
      <c r="Q218" s="48"/>
      <c r="R218" s="53"/>
      <c r="S218" s="49">
        <f t="shared" si="12"/>
        <v>26.5</v>
      </c>
      <c r="T218" s="40">
        <f t="shared" si="14"/>
        <v>20</v>
      </c>
      <c r="U218" s="88" t="s">
        <v>206</v>
      </c>
      <c r="V218" s="90" t="s">
        <v>44</v>
      </c>
    </row>
    <row r="219" spans="2:22" s="51" customFormat="1" ht="30" customHeight="1" x14ac:dyDescent="0.25">
      <c r="B219" s="40">
        <f t="shared" si="13"/>
        <v>6</v>
      </c>
      <c r="C219" s="88" t="s">
        <v>190</v>
      </c>
      <c r="D219" s="42"/>
      <c r="E219" s="42"/>
      <c r="F219" s="90" t="s">
        <v>30</v>
      </c>
      <c r="G219" s="42">
        <v>2.19</v>
      </c>
      <c r="H219" s="44">
        <v>16.75</v>
      </c>
      <c r="I219" s="45" t="s">
        <v>33</v>
      </c>
      <c r="J219" s="44">
        <v>4</v>
      </c>
      <c r="K219" s="42">
        <v>0</v>
      </c>
      <c r="L219" s="44">
        <v>0</v>
      </c>
      <c r="M219" s="46">
        <v>3</v>
      </c>
      <c r="N219" s="44">
        <v>0</v>
      </c>
      <c r="O219" s="47"/>
      <c r="P219" s="47"/>
      <c r="Q219" s="48"/>
      <c r="R219" s="47"/>
      <c r="S219" s="49">
        <f t="shared" si="12"/>
        <v>20.75</v>
      </c>
      <c r="T219" s="40">
        <f t="shared" si="14"/>
        <v>21</v>
      </c>
      <c r="U219" s="98" t="s">
        <v>208</v>
      </c>
      <c r="V219" s="100" t="s">
        <v>37</v>
      </c>
    </row>
    <row r="220" spans="2:22" s="51" customFormat="1" ht="30" customHeight="1" x14ac:dyDescent="0.25">
      <c r="B220" s="40">
        <f t="shared" si="13"/>
        <v>7</v>
      </c>
      <c r="C220" s="88" t="s">
        <v>191</v>
      </c>
      <c r="D220" s="61"/>
      <c r="E220" s="54"/>
      <c r="F220" s="90" t="s">
        <v>20</v>
      </c>
      <c r="G220" s="42">
        <v>2.91</v>
      </c>
      <c r="H220" s="44">
        <v>10</v>
      </c>
      <c r="I220" s="42">
        <v>81</v>
      </c>
      <c r="J220" s="44">
        <v>9</v>
      </c>
      <c r="K220" s="42">
        <v>0</v>
      </c>
      <c r="L220" s="44">
        <v>0</v>
      </c>
      <c r="M220" s="46"/>
      <c r="N220" s="44">
        <v>0</v>
      </c>
      <c r="O220" s="47"/>
      <c r="P220" s="52"/>
      <c r="Q220" s="48"/>
      <c r="R220" s="53"/>
      <c r="S220" s="49">
        <f t="shared" si="12"/>
        <v>19</v>
      </c>
      <c r="T220" s="40">
        <f t="shared" si="14"/>
        <v>22</v>
      </c>
      <c r="U220" s="98" t="s">
        <v>209</v>
      </c>
      <c r="V220" s="100" t="s">
        <v>59</v>
      </c>
    </row>
    <row r="221" spans="2:22" s="51" customFormat="1" ht="30" customHeight="1" x14ac:dyDescent="0.25">
      <c r="B221" s="40">
        <f t="shared" si="13"/>
        <v>8</v>
      </c>
      <c r="C221" s="88" t="s">
        <v>192</v>
      </c>
      <c r="D221" s="61"/>
      <c r="E221" s="54"/>
      <c r="F221" s="90" t="s">
        <v>30</v>
      </c>
      <c r="G221" s="42">
        <v>2</v>
      </c>
      <c r="H221" s="44">
        <v>17.5</v>
      </c>
      <c r="I221" s="42">
        <v>75</v>
      </c>
      <c r="J221" s="44">
        <v>4</v>
      </c>
      <c r="K221" s="42" t="s">
        <v>38</v>
      </c>
      <c r="L221" s="44">
        <v>2</v>
      </c>
      <c r="M221" s="46"/>
      <c r="N221" s="44">
        <v>0</v>
      </c>
      <c r="O221" s="47"/>
      <c r="P221" s="52"/>
      <c r="Q221" s="48"/>
      <c r="R221" s="53"/>
      <c r="S221" s="49">
        <f t="shared" si="12"/>
        <v>23.5</v>
      </c>
      <c r="T221" s="40">
        <f t="shared" si="14"/>
        <v>23</v>
      </c>
      <c r="U221" s="88" t="s">
        <v>210</v>
      </c>
      <c r="V221" s="90" t="s">
        <v>20</v>
      </c>
    </row>
    <row r="222" spans="2:22" s="51" customFormat="1" ht="30" customHeight="1" x14ac:dyDescent="0.25">
      <c r="B222" s="40">
        <f t="shared" si="13"/>
        <v>9</v>
      </c>
      <c r="C222" s="88" t="s">
        <v>193</v>
      </c>
      <c r="D222" s="45"/>
      <c r="E222" s="42"/>
      <c r="F222" s="90" t="s">
        <v>40</v>
      </c>
      <c r="G222" s="61" t="s">
        <v>41</v>
      </c>
      <c r="H222" s="62">
        <v>17.5</v>
      </c>
      <c r="I222" s="54">
        <v>78.400000000000006</v>
      </c>
      <c r="J222" s="57">
        <v>5</v>
      </c>
      <c r="K222" s="54" t="s">
        <v>42</v>
      </c>
      <c r="L222" s="57">
        <v>4</v>
      </c>
      <c r="M222" s="46"/>
      <c r="N222" s="57">
        <v>1</v>
      </c>
      <c r="O222" s="52"/>
      <c r="P222" s="52"/>
      <c r="Q222" s="48"/>
      <c r="R222" s="53"/>
      <c r="S222" s="49">
        <f t="shared" si="12"/>
        <v>27.5</v>
      </c>
      <c r="T222" s="40">
        <f t="shared" si="14"/>
        <v>24</v>
      </c>
      <c r="U222" s="88" t="s">
        <v>211</v>
      </c>
      <c r="V222" s="90" t="s">
        <v>44</v>
      </c>
    </row>
    <row r="223" spans="2:22" s="51" customFormat="1" ht="30" customHeight="1" x14ac:dyDescent="0.25">
      <c r="B223" s="40">
        <f t="shared" si="13"/>
        <v>10</v>
      </c>
      <c r="C223" s="98" t="s">
        <v>194</v>
      </c>
      <c r="D223" s="42"/>
      <c r="E223" s="63"/>
      <c r="F223" s="100" t="s">
        <v>37</v>
      </c>
      <c r="G223" s="61" t="s">
        <v>45</v>
      </c>
      <c r="H223" s="62">
        <v>17.5</v>
      </c>
      <c r="I223" s="54">
        <v>77.55</v>
      </c>
      <c r="J223" s="57">
        <v>8</v>
      </c>
      <c r="K223" s="54" t="s">
        <v>46</v>
      </c>
      <c r="L223" s="57">
        <v>10</v>
      </c>
      <c r="M223" s="46"/>
      <c r="N223" s="57">
        <v>2.5</v>
      </c>
      <c r="O223" s="52"/>
      <c r="P223" s="52"/>
      <c r="Q223" s="48"/>
      <c r="R223" s="53"/>
      <c r="S223" s="49">
        <f t="shared" si="12"/>
        <v>38</v>
      </c>
      <c r="T223" s="40">
        <f t="shared" si="14"/>
        <v>25</v>
      </c>
      <c r="U223" s="98" t="s">
        <v>212</v>
      </c>
      <c r="V223" s="100" t="s">
        <v>37</v>
      </c>
    </row>
    <row r="224" spans="2:22" s="51" customFormat="1" ht="30" customHeight="1" x14ac:dyDescent="0.25">
      <c r="B224" s="40">
        <f t="shared" si="13"/>
        <v>11</v>
      </c>
      <c r="C224" s="98" t="s">
        <v>195</v>
      </c>
      <c r="D224" s="42"/>
      <c r="E224" s="42"/>
      <c r="F224" s="100" t="s">
        <v>37</v>
      </c>
      <c r="G224" s="42">
        <v>2.2200000000000002</v>
      </c>
      <c r="H224" s="44">
        <v>16</v>
      </c>
      <c r="I224" s="42">
        <v>75</v>
      </c>
      <c r="J224" s="44">
        <v>4</v>
      </c>
      <c r="K224" s="42" t="s">
        <v>49</v>
      </c>
      <c r="L224" s="44">
        <v>1.3</v>
      </c>
      <c r="M224" s="42"/>
      <c r="N224" s="44">
        <v>5</v>
      </c>
      <c r="O224" s="47"/>
      <c r="P224" s="47"/>
      <c r="Q224" s="48"/>
      <c r="R224" s="53"/>
      <c r="S224" s="49">
        <f t="shared" si="12"/>
        <v>26.3</v>
      </c>
      <c r="T224" s="40">
        <f t="shared" si="14"/>
        <v>26</v>
      </c>
      <c r="U224" s="98" t="s">
        <v>213</v>
      </c>
      <c r="V224" s="100" t="s">
        <v>37</v>
      </c>
    </row>
    <row r="225" spans="2:22" s="51" customFormat="1" ht="30" customHeight="1" x14ac:dyDescent="0.25">
      <c r="B225" s="40">
        <f t="shared" si="13"/>
        <v>12</v>
      </c>
      <c r="C225" s="88" t="s">
        <v>196</v>
      </c>
      <c r="D225" s="42"/>
      <c r="E225" s="42"/>
      <c r="F225" s="90" t="s">
        <v>25</v>
      </c>
      <c r="G225" s="42">
        <v>1.85</v>
      </c>
      <c r="H225" s="64">
        <v>19</v>
      </c>
      <c r="I225" s="42">
        <v>75.599999999999994</v>
      </c>
      <c r="J225" s="44">
        <v>4</v>
      </c>
      <c r="K225" s="42">
        <v>0</v>
      </c>
      <c r="L225" s="44">
        <v>0</v>
      </c>
      <c r="M225" s="42">
        <v>0</v>
      </c>
      <c r="N225" s="44">
        <v>5</v>
      </c>
      <c r="O225" s="47"/>
      <c r="P225" s="52"/>
      <c r="Q225" s="48"/>
      <c r="R225" s="53"/>
      <c r="S225" s="49">
        <f t="shared" si="12"/>
        <v>28</v>
      </c>
      <c r="T225" s="40">
        <f t="shared" si="14"/>
        <v>27</v>
      </c>
      <c r="U225" s="88" t="s">
        <v>214</v>
      </c>
      <c r="V225" s="90" t="s">
        <v>20</v>
      </c>
    </row>
    <row r="226" spans="2:22" s="51" customFormat="1" ht="30" customHeight="1" x14ac:dyDescent="0.25">
      <c r="B226" s="40">
        <f t="shared" si="13"/>
        <v>13</v>
      </c>
      <c r="C226" s="88" t="s">
        <v>197</v>
      </c>
      <c r="D226" s="45"/>
      <c r="E226" s="42"/>
      <c r="F226" s="90" t="s">
        <v>52</v>
      </c>
      <c r="G226" s="42">
        <v>2.1</v>
      </c>
      <c r="H226" s="44">
        <v>16.75</v>
      </c>
      <c r="I226" s="42">
        <v>75</v>
      </c>
      <c r="J226" s="44">
        <v>4</v>
      </c>
      <c r="K226" s="42" t="s">
        <v>53</v>
      </c>
      <c r="L226" s="44">
        <v>1.2</v>
      </c>
      <c r="M226" s="48"/>
      <c r="N226" s="44">
        <v>3</v>
      </c>
      <c r="O226" s="47"/>
      <c r="P226" s="52"/>
      <c r="Q226" s="48"/>
      <c r="R226" s="53"/>
      <c r="S226" s="49">
        <f t="shared" si="12"/>
        <v>24.95</v>
      </c>
      <c r="T226" s="40">
        <f t="shared" si="14"/>
        <v>28</v>
      </c>
      <c r="U226" s="88" t="s">
        <v>215</v>
      </c>
      <c r="V226" s="90" t="s">
        <v>25</v>
      </c>
    </row>
    <row r="227" spans="2:22" s="51" customFormat="1" ht="30" customHeight="1" x14ac:dyDescent="0.25">
      <c r="B227" s="40">
        <f t="shared" si="13"/>
        <v>14</v>
      </c>
      <c r="C227" s="88" t="s">
        <v>198</v>
      </c>
      <c r="D227" s="42"/>
      <c r="E227" s="42"/>
      <c r="F227" s="90" t="s">
        <v>25</v>
      </c>
      <c r="G227" s="42">
        <v>1.8</v>
      </c>
      <c r="H227" s="44">
        <v>19</v>
      </c>
      <c r="I227" s="42">
        <v>78.8</v>
      </c>
      <c r="J227" s="44">
        <v>5</v>
      </c>
      <c r="K227" s="42" t="s">
        <v>56</v>
      </c>
      <c r="L227" s="44">
        <v>6</v>
      </c>
      <c r="M227" s="48"/>
      <c r="N227" s="44">
        <v>2</v>
      </c>
      <c r="O227" s="47"/>
      <c r="P227" s="52"/>
      <c r="Q227" s="48"/>
      <c r="R227" s="53"/>
      <c r="S227" s="49">
        <f t="shared" si="12"/>
        <v>32</v>
      </c>
      <c r="T227" s="40">
        <f t="shared" si="14"/>
        <v>29</v>
      </c>
      <c r="U227" s="88" t="s">
        <v>216</v>
      </c>
      <c r="V227" s="90" t="s">
        <v>52</v>
      </c>
    </row>
    <row r="228" spans="2:22" s="51" customFormat="1" ht="30" customHeight="1" x14ac:dyDescent="0.25">
      <c r="B228" s="40">
        <f t="shared" si="13"/>
        <v>15</v>
      </c>
      <c r="C228" s="88" t="s">
        <v>199</v>
      </c>
      <c r="D228" s="45"/>
      <c r="E228" s="42"/>
      <c r="F228" s="90" t="s">
        <v>35</v>
      </c>
      <c r="G228" s="42">
        <v>2.2000000000000002</v>
      </c>
      <c r="H228" s="44">
        <v>16</v>
      </c>
      <c r="I228" s="42">
        <v>75</v>
      </c>
      <c r="J228" s="44">
        <v>4</v>
      </c>
      <c r="K228" s="42">
        <v>0</v>
      </c>
      <c r="L228" s="44">
        <v>0</v>
      </c>
      <c r="M228" s="42"/>
      <c r="N228" s="44">
        <v>0</v>
      </c>
      <c r="O228" s="47"/>
      <c r="P228" s="47"/>
      <c r="Q228" s="48"/>
      <c r="R228" s="53"/>
      <c r="S228" s="49">
        <f t="shared" si="12"/>
        <v>20</v>
      </c>
      <c r="T228" s="40">
        <f t="shared" si="14"/>
        <v>30</v>
      </c>
      <c r="U228" s="88" t="s">
        <v>217</v>
      </c>
      <c r="V228" s="90" t="s">
        <v>65</v>
      </c>
    </row>
    <row r="253" spans="2:18" x14ac:dyDescent="0.3">
      <c r="B253" s="1" t="s">
        <v>0</v>
      </c>
    </row>
    <row r="254" spans="2:18" x14ac:dyDescent="0.3">
      <c r="B254" s="10" t="s">
        <v>1</v>
      </c>
    </row>
    <row r="255" spans="2:18" ht="4.5" customHeight="1" x14ac:dyDescent="0.3"/>
    <row r="256" spans="2:18" x14ac:dyDescent="0.3">
      <c r="B256" s="11" t="s">
        <v>307</v>
      </c>
      <c r="C256" s="12"/>
      <c r="D256" s="13"/>
      <c r="E256" s="14"/>
      <c r="F256" s="13"/>
      <c r="G256" s="15"/>
      <c r="K256" s="16"/>
      <c r="O256" s="17"/>
      <c r="P256" s="17"/>
      <c r="Q256" s="18"/>
      <c r="R256" s="17"/>
    </row>
    <row r="257" spans="2:22" x14ac:dyDescent="0.3">
      <c r="B257" s="11" t="s">
        <v>3</v>
      </c>
      <c r="C257" s="12"/>
      <c r="D257" s="13"/>
      <c r="E257" s="14"/>
      <c r="F257" s="13"/>
      <c r="G257" s="15"/>
      <c r="K257" s="16"/>
      <c r="O257" s="17"/>
      <c r="P257" s="17"/>
      <c r="Q257" s="18"/>
      <c r="R257" s="17"/>
    </row>
    <row r="258" spans="2:22" ht="4.5" customHeight="1" x14ac:dyDescent="0.3">
      <c r="B258" s="19"/>
      <c r="C258" s="20"/>
      <c r="D258" s="19"/>
      <c r="E258" s="1"/>
      <c r="F258" s="19"/>
      <c r="G258" s="21"/>
      <c r="K258" s="16"/>
      <c r="O258" s="17"/>
      <c r="P258" s="17"/>
      <c r="Q258" s="18"/>
      <c r="R258" s="17"/>
    </row>
    <row r="259" spans="2:22" s="24" customFormat="1" ht="17.25" customHeight="1" x14ac:dyDescent="0.25">
      <c r="B259" s="22" t="s">
        <v>308</v>
      </c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</row>
    <row r="260" spans="2:22" s="24" customFormat="1" ht="22.5" customHeight="1" x14ac:dyDescent="0.25"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</row>
    <row r="261" spans="2:22" ht="8.25" customHeight="1" x14ac:dyDescent="0.2">
      <c r="C261" s="11"/>
      <c r="D261" s="13"/>
      <c r="E261" s="14"/>
      <c r="F261" s="13"/>
      <c r="G261" s="15"/>
      <c r="H261" s="17"/>
      <c r="I261" s="15"/>
      <c r="J261" s="25"/>
      <c r="K261" s="26"/>
      <c r="L261" s="25"/>
      <c r="M261" s="25"/>
      <c r="N261" s="25"/>
      <c r="O261" s="17"/>
      <c r="P261" s="17"/>
      <c r="Q261" s="18"/>
      <c r="R261" s="17"/>
      <c r="S261" s="27"/>
    </row>
    <row r="262" spans="2:22" s="24" customFormat="1" ht="17.25" customHeight="1" x14ac:dyDescent="0.25">
      <c r="B262" s="121" t="s">
        <v>315</v>
      </c>
      <c r="C262" s="11"/>
      <c r="D262" s="13"/>
      <c r="E262" s="14"/>
      <c r="F262" s="13"/>
      <c r="G262" s="15"/>
      <c r="H262" s="17"/>
      <c r="I262" s="15"/>
      <c r="J262" s="25"/>
      <c r="K262" s="26"/>
      <c r="L262" s="25"/>
      <c r="M262" s="25"/>
      <c r="N262" s="25"/>
      <c r="O262" s="17"/>
      <c r="P262" s="17"/>
      <c r="Q262" s="18"/>
      <c r="R262" s="17"/>
      <c r="S262" s="27"/>
      <c r="T262" s="2"/>
    </row>
    <row r="263" spans="2:22" s="24" customFormat="1" ht="17.25" customHeight="1" x14ac:dyDescent="0.3">
      <c r="B263" s="122" t="s">
        <v>310</v>
      </c>
      <c r="C263" s="11"/>
      <c r="D263" s="13"/>
      <c r="E263" s="14"/>
      <c r="F263" s="13"/>
      <c r="G263" s="15"/>
      <c r="H263" s="17"/>
      <c r="I263" s="15"/>
      <c r="J263" s="25"/>
      <c r="K263" s="26"/>
      <c r="L263" s="25"/>
      <c r="M263" s="25"/>
      <c r="N263" s="25"/>
      <c r="O263" s="17"/>
      <c r="P263" s="17"/>
      <c r="Q263" s="18"/>
      <c r="R263" s="17"/>
      <c r="S263" s="27"/>
      <c r="T263" s="2"/>
    </row>
    <row r="264" spans="2:22" ht="8.25" customHeight="1" x14ac:dyDescent="0.2">
      <c r="C264" s="11"/>
      <c r="D264" s="13"/>
      <c r="E264" s="14"/>
      <c r="F264" s="13"/>
      <c r="G264" s="15"/>
      <c r="H264" s="17"/>
      <c r="I264" s="15"/>
      <c r="J264" s="25"/>
      <c r="K264" s="26"/>
      <c r="L264" s="25"/>
      <c r="M264" s="25"/>
      <c r="N264" s="25"/>
      <c r="O264" s="17"/>
      <c r="P264" s="17"/>
      <c r="Q264" s="18"/>
      <c r="R264" s="17"/>
      <c r="S264" s="27"/>
    </row>
    <row r="265" spans="2:22" ht="24" customHeight="1" x14ac:dyDescent="0.2">
      <c r="B265" s="28" t="s">
        <v>5</v>
      </c>
      <c r="C265" s="28"/>
      <c r="D265" s="29" t="s">
        <v>6</v>
      </c>
      <c r="E265" s="30" t="s">
        <v>7</v>
      </c>
      <c r="F265" s="30" t="s">
        <v>8</v>
      </c>
      <c r="G265" s="31" t="s">
        <v>9</v>
      </c>
      <c r="H265" s="32"/>
      <c r="I265" s="33" t="s">
        <v>10</v>
      </c>
      <c r="J265" s="34"/>
      <c r="K265" s="33" t="s">
        <v>11</v>
      </c>
      <c r="L265" s="34"/>
      <c r="M265" s="35" t="s">
        <v>12</v>
      </c>
      <c r="N265" s="35" t="s">
        <v>13</v>
      </c>
      <c r="O265" s="36" t="s">
        <v>14</v>
      </c>
      <c r="P265" s="37" t="s">
        <v>15</v>
      </c>
      <c r="Q265" s="33" t="s">
        <v>16</v>
      </c>
      <c r="R265" s="34"/>
      <c r="S265" s="38" t="s">
        <v>17</v>
      </c>
      <c r="T265" s="28" t="s">
        <v>5</v>
      </c>
      <c r="U265" s="28"/>
      <c r="V265" s="30" t="s">
        <v>8</v>
      </c>
    </row>
    <row r="266" spans="2:22" s="51" customFormat="1" ht="30" customHeight="1" x14ac:dyDescent="0.25">
      <c r="B266" s="40">
        <v>1</v>
      </c>
      <c r="C266" s="88" t="s">
        <v>218</v>
      </c>
      <c r="D266" s="54"/>
      <c r="E266" s="54"/>
      <c r="F266" s="90" t="s">
        <v>20</v>
      </c>
      <c r="G266" s="42">
        <v>2.04</v>
      </c>
      <c r="H266" s="44">
        <v>17.5</v>
      </c>
      <c r="I266" s="45" t="s">
        <v>21</v>
      </c>
      <c r="J266" s="44">
        <v>5</v>
      </c>
      <c r="K266" s="42">
        <v>0</v>
      </c>
      <c r="L266" s="44">
        <v>0</v>
      </c>
      <c r="M266" s="46">
        <v>3</v>
      </c>
      <c r="N266" s="44">
        <v>0</v>
      </c>
      <c r="O266" s="47"/>
      <c r="P266" s="47"/>
      <c r="Q266" s="48"/>
      <c r="R266" s="47"/>
      <c r="S266" s="49">
        <f t="shared" ref="S266:S280" si="15">H266+J266+L266+N266+O266+P266+R266</f>
        <v>22.5</v>
      </c>
      <c r="T266" s="40">
        <v>16</v>
      </c>
      <c r="U266" s="98" t="s">
        <v>237</v>
      </c>
      <c r="V266" s="100" t="s">
        <v>59</v>
      </c>
    </row>
    <row r="267" spans="2:22" s="51" customFormat="1" ht="30" customHeight="1" x14ac:dyDescent="0.25">
      <c r="B267" s="40">
        <f>B266+1</f>
        <v>2</v>
      </c>
      <c r="C267" s="88" t="s">
        <v>219</v>
      </c>
      <c r="D267" s="42"/>
      <c r="E267" s="42"/>
      <c r="F267" s="90" t="s">
        <v>20</v>
      </c>
      <c r="G267" s="42">
        <v>2</v>
      </c>
      <c r="H267" s="44">
        <v>17.5</v>
      </c>
      <c r="I267" s="42">
        <v>82.4</v>
      </c>
      <c r="J267" s="44">
        <v>7</v>
      </c>
      <c r="K267" s="42">
        <v>0.4</v>
      </c>
      <c r="L267" s="44">
        <v>0.4</v>
      </c>
      <c r="M267" s="48"/>
      <c r="N267" s="44">
        <v>0</v>
      </c>
      <c r="O267" s="47"/>
      <c r="P267" s="52"/>
      <c r="Q267" s="48"/>
      <c r="R267" s="53"/>
      <c r="S267" s="49">
        <f t="shared" si="15"/>
        <v>24.9</v>
      </c>
      <c r="T267" s="40">
        <f>T266+1</f>
        <v>17</v>
      </c>
      <c r="U267" s="88" t="s">
        <v>238</v>
      </c>
      <c r="V267" s="90" t="s">
        <v>25</v>
      </c>
    </row>
    <row r="268" spans="2:22" s="51" customFormat="1" ht="30" customHeight="1" x14ac:dyDescent="0.25">
      <c r="B268" s="40">
        <f t="shared" ref="B268:B280" si="16">B267+1</f>
        <v>3</v>
      </c>
      <c r="C268" s="88" t="s">
        <v>220</v>
      </c>
      <c r="D268" s="42"/>
      <c r="E268" s="42"/>
      <c r="F268" s="90" t="s">
        <v>20</v>
      </c>
      <c r="G268" s="54">
        <v>2</v>
      </c>
      <c r="H268" s="55">
        <v>17.5</v>
      </c>
      <c r="I268" s="54">
        <v>79.400000000000006</v>
      </c>
      <c r="J268" s="56">
        <v>6</v>
      </c>
      <c r="K268" s="54" t="s">
        <v>26</v>
      </c>
      <c r="L268" s="57">
        <v>9.1999999999999993</v>
      </c>
      <c r="M268" s="58">
        <v>4</v>
      </c>
      <c r="N268" s="57">
        <v>5</v>
      </c>
      <c r="O268" s="47"/>
      <c r="P268" s="47"/>
      <c r="Q268" s="48"/>
      <c r="R268" s="47"/>
      <c r="S268" s="49">
        <f t="shared" si="15"/>
        <v>37.700000000000003</v>
      </c>
      <c r="T268" s="40">
        <f t="shared" ref="T268:T280" si="17">T267+1</f>
        <v>18</v>
      </c>
      <c r="U268" s="88" t="s">
        <v>239</v>
      </c>
      <c r="V268" s="90" t="s">
        <v>40</v>
      </c>
    </row>
    <row r="269" spans="2:22" s="51" customFormat="1" ht="30" customHeight="1" x14ac:dyDescent="0.25">
      <c r="B269" s="40">
        <f t="shared" si="16"/>
        <v>4</v>
      </c>
      <c r="C269" s="88" t="s">
        <v>221</v>
      </c>
      <c r="D269" s="45"/>
      <c r="E269" s="42"/>
      <c r="F269" s="90" t="s">
        <v>30</v>
      </c>
      <c r="G269" s="42">
        <v>2.19</v>
      </c>
      <c r="H269" s="44">
        <v>16.75</v>
      </c>
      <c r="I269" s="42">
        <v>77.599999999999994</v>
      </c>
      <c r="J269" s="44">
        <v>5</v>
      </c>
      <c r="K269" s="42" t="s">
        <v>28</v>
      </c>
      <c r="L269" s="44">
        <v>2</v>
      </c>
      <c r="M269" s="42"/>
      <c r="N269" s="44">
        <v>5</v>
      </c>
      <c r="O269" s="42"/>
      <c r="P269" s="47"/>
      <c r="Q269" s="48"/>
      <c r="R269" s="53"/>
      <c r="S269" s="49">
        <f t="shared" si="15"/>
        <v>28.75</v>
      </c>
      <c r="T269" s="40">
        <f t="shared" si="17"/>
        <v>19</v>
      </c>
      <c r="U269" s="98" t="s">
        <v>240</v>
      </c>
      <c r="V269" s="100" t="s">
        <v>37</v>
      </c>
    </row>
    <row r="270" spans="2:22" s="51" customFormat="1" ht="30" customHeight="1" x14ac:dyDescent="0.25">
      <c r="B270" s="40">
        <f t="shared" si="16"/>
        <v>5</v>
      </c>
      <c r="C270" s="88" t="s">
        <v>222</v>
      </c>
      <c r="D270" s="42"/>
      <c r="E270" s="42"/>
      <c r="F270" s="90" t="s">
        <v>25</v>
      </c>
      <c r="G270" s="42">
        <v>2.04</v>
      </c>
      <c r="H270" s="44">
        <v>17.5</v>
      </c>
      <c r="I270" s="42">
        <v>78.599999999999994</v>
      </c>
      <c r="J270" s="44">
        <v>8</v>
      </c>
      <c r="K270" s="42" t="s">
        <v>31</v>
      </c>
      <c r="L270" s="44">
        <v>1</v>
      </c>
      <c r="M270" s="48"/>
      <c r="N270" s="44">
        <v>0</v>
      </c>
      <c r="O270" s="47"/>
      <c r="P270" s="52"/>
      <c r="Q270" s="48"/>
      <c r="R270" s="53"/>
      <c r="S270" s="49">
        <f t="shared" si="15"/>
        <v>26.5</v>
      </c>
      <c r="T270" s="40">
        <f t="shared" si="17"/>
        <v>20</v>
      </c>
      <c r="U270" s="98" t="s">
        <v>241</v>
      </c>
      <c r="V270" s="100" t="s">
        <v>37</v>
      </c>
    </row>
    <row r="271" spans="2:22" s="51" customFormat="1" ht="30" customHeight="1" x14ac:dyDescent="0.25">
      <c r="B271" s="40">
        <f t="shared" si="16"/>
        <v>6</v>
      </c>
      <c r="C271" s="88" t="s">
        <v>223</v>
      </c>
      <c r="D271" s="42"/>
      <c r="E271" s="42"/>
      <c r="F271" s="90" t="s">
        <v>224</v>
      </c>
      <c r="G271" s="42">
        <v>2.19</v>
      </c>
      <c r="H271" s="44">
        <v>16.75</v>
      </c>
      <c r="I271" s="45" t="s">
        <v>33</v>
      </c>
      <c r="J271" s="44">
        <v>4</v>
      </c>
      <c r="K271" s="42">
        <v>0</v>
      </c>
      <c r="L271" s="44">
        <v>0</v>
      </c>
      <c r="M271" s="46">
        <v>3</v>
      </c>
      <c r="N271" s="44">
        <v>0</v>
      </c>
      <c r="O271" s="47"/>
      <c r="P271" s="47"/>
      <c r="Q271" s="48"/>
      <c r="R271" s="47"/>
      <c r="S271" s="49">
        <f t="shared" si="15"/>
        <v>20.75</v>
      </c>
      <c r="T271" s="40">
        <f t="shared" si="17"/>
        <v>21</v>
      </c>
      <c r="U271" s="88" t="s">
        <v>242</v>
      </c>
      <c r="V271" s="90" t="s">
        <v>30</v>
      </c>
    </row>
    <row r="272" spans="2:22" s="51" customFormat="1" ht="30" customHeight="1" x14ac:dyDescent="0.25">
      <c r="B272" s="40">
        <f t="shared" si="16"/>
        <v>7</v>
      </c>
      <c r="C272" s="88" t="s">
        <v>225</v>
      </c>
      <c r="D272" s="61"/>
      <c r="E272" s="54"/>
      <c r="F272" s="90" t="s">
        <v>25</v>
      </c>
      <c r="G272" s="42">
        <v>2.91</v>
      </c>
      <c r="H272" s="44">
        <v>10</v>
      </c>
      <c r="I272" s="42">
        <v>81</v>
      </c>
      <c r="J272" s="44">
        <v>9</v>
      </c>
      <c r="K272" s="42">
        <v>0</v>
      </c>
      <c r="L272" s="44">
        <v>0</v>
      </c>
      <c r="M272" s="46"/>
      <c r="N272" s="44">
        <v>0</v>
      </c>
      <c r="O272" s="47"/>
      <c r="P272" s="52"/>
      <c r="Q272" s="48"/>
      <c r="R272" s="53"/>
      <c r="S272" s="49">
        <f t="shared" si="15"/>
        <v>19</v>
      </c>
      <c r="T272" s="40">
        <f t="shared" si="17"/>
        <v>22</v>
      </c>
      <c r="U272" s="88" t="s">
        <v>243</v>
      </c>
      <c r="V272" s="90" t="s">
        <v>52</v>
      </c>
    </row>
    <row r="273" spans="2:22" s="51" customFormat="1" ht="30" customHeight="1" x14ac:dyDescent="0.25">
      <c r="B273" s="40">
        <f t="shared" si="16"/>
        <v>8</v>
      </c>
      <c r="C273" s="88" t="s">
        <v>226</v>
      </c>
      <c r="D273" s="61"/>
      <c r="E273" s="54"/>
      <c r="F273" s="90" t="s">
        <v>227</v>
      </c>
      <c r="G273" s="42">
        <v>2</v>
      </c>
      <c r="H273" s="44">
        <v>17.5</v>
      </c>
      <c r="I273" s="42">
        <v>75</v>
      </c>
      <c r="J273" s="44">
        <v>4</v>
      </c>
      <c r="K273" s="42" t="s">
        <v>38</v>
      </c>
      <c r="L273" s="44">
        <v>2</v>
      </c>
      <c r="M273" s="46"/>
      <c r="N273" s="44">
        <v>0</v>
      </c>
      <c r="O273" s="47"/>
      <c r="P273" s="52"/>
      <c r="Q273" s="48"/>
      <c r="R273" s="53"/>
      <c r="S273" s="49">
        <f t="shared" si="15"/>
        <v>23.5</v>
      </c>
      <c r="T273" s="40">
        <f t="shared" si="17"/>
        <v>23</v>
      </c>
      <c r="U273" s="88" t="s">
        <v>244</v>
      </c>
      <c r="V273" s="90" t="s">
        <v>59</v>
      </c>
    </row>
    <row r="274" spans="2:22" s="51" customFormat="1" ht="30" customHeight="1" x14ac:dyDescent="0.25">
      <c r="B274" s="40">
        <f t="shared" si="16"/>
        <v>9</v>
      </c>
      <c r="C274" s="88" t="s">
        <v>228</v>
      </c>
      <c r="D274" s="45"/>
      <c r="E274" s="42"/>
      <c r="F274" s="90" t="s">
        <v>25</v>
      </c>
      <c r="G274" s="61" t="s">
        <v>41</v>
      </c>
      <c r="H274" s="62">
        <v>17.5</v>
      </c>
      <c r="I274" s="54">
        <v>78.400000000000006</v>
      </c>
      <c r="J274" s="57">
        <v>5</v>
      </c>
      <c r="K274" s="54" t="s">
        <v>42</v>
      </c>
      <c r="L274" s="57">
        <v>4</v>
      </c>
      <c r="M274" s="46"/>
      <c r="N274" s="57">
        <v>1</v>
      </c>
      <c r="O274" s="52"/>
      <c r="P274" s="52"/>
      <c r="Q274" s="48"/>
      <c r="R274" s="53"/>
      <c r="S274" s="49">
        <f t="shared" si="15"/>
        <v>27.5</v>
      </c>
      <c r="T274" s="40">
        <f t="shared" si="17"/>
        <v>24</v>
      </c>
      <c r="U274" s="88" t="s">
        <v>245</v>
      </c>
      <c r="V274" s="90" t="s">
        <v>20</v>
      </c>
    </row>
    <row r="275" spans="2:22" s="51" customFormat="1" ht="30" customHeight="1" x14ac:dyDescent="0.25">
      <c r="B275" s="40">
        <f t="shared" si="16"/>
        <v>10</v>
      </c>
      <c r="C275" s="88" t="s">
        <v>229</v>
      </c>
      <c r="D275" s="42"/>
      <c r="E275" s="63"/>
      <c r="F275" s="90" t="s">
        <v>25</v>
      </c>
      <c r="G275" s="61" t="s">
        <v>45</v>
      </c>
      <c r="H275" s="62">
        <v>17.5</v>
      </c>
      <c r="I275" s="54">
        <v>77.55</v>
      </c>
      <c r="J275" s="57">
        <v>8</v>
      </c>
      <c r="K275" s="54" t="s">
        <v>46</v>
      </c>
      <c r="L275" s="57">
        <v>10</v>
      </c>
      <c r="M275" s="46"/>
      <c r="N275" s="57">
        <v>2.5</v>
      </c>
      <c r="O275" s="52"/>
      <c r="P275" s="52"/>
      <c r="Q275" s="48"/>
      <c r="R275" s="53"/>
      <c r="S275" s="49">
        <f t="shared" si="15"/>
        <v>38</v>
      </c>
      <c r="T275" s="40">
        <f t="shared" si="17"/>
        <v>25</v>
      </c>
      <c r="U275" s="88" t="s">
        <v>246</v>
      </c>
      <c r="V275" s="90" t="s">
        <v>98</v>
      </c>
    </row>
    <row r="276" spans="2:22" s="51" customFormat="1" ht="30" customHeight="1" x14ac:dyDescent="0.25">
      <c r="B276" s="40">
        <f t="shared" si="16"/>
        <v>11</v>
      </c>
      <c r="C276" s="88" t="s">
        <v>230</v>
      </c>
      <c r="D276" s="42"/>
      <c r="E276" s="42"/>
      <c r="F276" s="90" t="s">
        <v>231</v>
      </c>
      <c r="G276" s="42">
        <v>2.2200000000000002</v>
      </c>
      <c r="H276" s="44">
        <v>16</v>
      </c>
      <c r="I276" s="42">
        <v>75</v>
      </c>
      <c r="J276" s="44">
        <v>4</v>
      </c>
      <c r="K276" s="42" t="s">
        <v>49</v>
      </c>
      <c r="L276" s="44">
        <v>1.3</v>
      </c>
      <c r="M276" s="42"/>
      <c r="N276" s="44">
        <v>5</v>
      </c>
      <c r="O276" s="47"/>
      <c r="P276" s="47"/>
      <c r="Q276" s="48"/>
      <c r="R276" s="53"/>
      <c r="S276" s="49">
        <f t="shared" si="15"/>
        <v>26.3</v>
      </c>
      <c r="T276" s="40">
        <f t="shared" si="17"/>
        <v>26</v>
      </c>
      <c r="U276" s="98" t="s">
        <v>247</v>
      </c>
      <c r="V276" s="100" t="s">
        <v>37</v>
      </c>
    </row>
    <row r="277" spans="2:22" s="51" customFormat="1" ht="30" customHeight="1" x14ac:dyDescent="0.25">
      <c r="B277" s="40">
        <f t="shared" si="16"/>
        <v>12</v>
      </c>
      <c r="C277" s="98" t="s">
        <v>232</v>
      </c>
      <c r="D277" s="42"/>
      <c r="E277" s="42"/>
      <c r="F277" s="100" t="s">
        <v>37</v>
      </c>
      <c r="G277" s="42">
        <v>1.85</v>
      </c>
      <c r="H277" s="64">
        <v>19</v>
      </c>
      <c r="I277" s="42">
        <v>75.599999999999994</v>
      </c>
      <c r="J277" s="44">
        <v>4</v>
      </c>
      <c r="K277" s="42">
        <v>0</v>
      </c>
      <c r="L277" s="44">
        <v>0</v>
      </c>
      <c r="M277" s="42">
        <v>0</v>
      </c>
      <c r="N277" s="44">
        <v>5</v>
      </c>
      <c r="O277" s="47"/>
      <c r="P277" s="52"/>
      <c r="Q277" s="48"/>
      <c r="R277" s="53"/>
      <c r="S277" s="49">
        <f t="shared" si="15"/>
        <v>28</v>
      </c>
      <c r="T277" s="40">
        <f t="shared" si="17"/>
        <v>27</v>
      </c>
      <c r="U277" s="88" t="s">
        <v>248</v>
      </c>
      <c r="V277" s="90" t="s">
        <v>25</v>
      </c>
    </row>
    <row r="278" spans="2:22" s="51" customFormat="1" ht="30" customHeight="1" x14ac:dyDescent="0.25">
      <c r="B278" s="40">
        <f t="shared" si="16"/>
        <v>13</v>
      </c>
      <c r="C278" s="98" t="s">
        <v>233</v>
      </c>
      <c r="D278" s="45"/>
      <c r="E278" s="42"/>
      <c r="F278" s="100" t="s">
        <v>37</v>
      </c>
      <c r="G278" s="42">
        <v>2.1</v>
      </c>
      <c r="H278" s="44">
        <v>16.75</v>
      </c>
      <c r="I278" s="42">
        <v>75</v>
      </c>
      <c r="J278" s="44">
        <v>4</v>
      </c>
      <c r="K278" s="42" t="s">
        <v>53</v>
      </c>
      <c r="L278" s="44">
        <v>1.2</v>
      </c>
      <c r="M278" s="48"/>
      <c r="N278" s="44">
        <v>3</v>
      </c>
      <c r="O278" s="47"/>
      <c r="P278" s="52"/>
      <c r="Q278" s="48"/>
      <c r="R278" s="53"/>
      <c r="S278" s="49">
        <f t="shared" si="15"/>
        <v>24.95</v>
      </c>
      <c r="T278" s="40">
        <f t="shared" si="17"/>
        <v>28</v>
      </c>
      <c r="U278" s="88" t="s">
        <v>249</v>
      </c>
      <c r="V278" s="90" t="s">
        <v>44</v>
      </c>
    </row>
    <row r="279" spans="2:22" s="51" customFormat="1" ht="30" customHeight="1" x14ac:dyDescent="0.25">
      <c r="B279" s="40">
        <f t="shared" si="16"/>
        <v>14</v>
      </c>
      <c r="C279" s="88" t="s">
        <v>235</v>
      </c>
      <c r="D279" s="42"/>
      <c r="E279" s="42"/>
      <c r="F279" s="90" t="s">
        <v>30</v>
      </c>
      <c r="G279" s="42">
        <v>1.8</v>
      </c>
      <c r="H279" s="44">
        <v>19</v>
      </c>
      <c r="I279" s="42">
        <v>78.8</v>
      </c>
      <c r="J279" s="44">
        <v>5</v>
      </c>
      <c r="K279" s="42" t="s">
        <v>56</v>
      </c>
      <c r="L279" s="44">
        <v>6</v>
      </c>
      <c r="M279" s="48"/>
      <c r="N279" s="44">
        <v>2</v>
      </c>
      <c r="O279" s="47"/>
      <c r="P279" s="52"/>
      <c r="Q279" s="48"/>
      <c r="R279" s="53"/>
      <c r="S279" s="49">
        <f t="shared" si="15"/>
        <v>32</v>
      </c>
      <c r="T279" s="40">
        <f t="shared" si="17"/>
        <v>29</v>
      </c>
      <c r="U279" s="88" t="s">
        <v>250</v>
      </c>
      <c r="V279" s="90" t="s">
        <v>98</v>
      </c>
    </row>
    <row r="280" spans="2:22" s="51" customFormat="1" ht="30" customHeight="1" x14ac:dyDescent="0.25">
      <c r="B280" s="40">
        <f t="shared" si="16"/>
        <v>15</v>
      </c>
      <c r="C280" s="88" t="s">
        <v>236</v>
      </c>
      <c r="D280" s="45"/>
      <c r="E280" s="42"/>
      <c r="F280" s="90" t="s">
        <v>48</v>
      </c>
      <c r="G280" s="42">
        <v>2.2000000000000002</v>
      </c>
      <c r="H280" s="44">
        <v>16</v>
      </c>
      <c r="I280" s="42">
        <v>75</v>
      </c>
      <c r="J280" s="44">
        <v>4</v>
      </c>
      <c r="K280" s="42">
        <v>0</v>
      </c>
      <c r="L280" s="44">
        <v>0</v>
      </c>
      <c r="M280" s="42"/>
      <c r="N280" s="44">
        <v>0</v>
      </c>
      <c r="O280" s="47"/>
      <c r="P280" s="47"/>
      <c r="Q280" s="48"/>
      <c r="R280" s="53"/>
      <c r="S280" s="49">
        <f t="shared" si="15"/>
        <v>20</v>
      </c>
      <c r="T280" s="40">
        <f t="shared" si="17"/>
        <v>30</v>
      </c>
      <c r="U280" s="98" t="s">
        <v>251</v>
      </c>
      <c r="V280" s="100" t="s">
        <v>59</v>
      </c>
    </row>
    <row r="305" spans="2:22" x14ac:dyDescent="0.3">
      <c r="B305" s="1" t="s">
        <v>0</v>
      </c>
    </row>
    <row r="306" spans="2:22" x14ac:dyDescent="0.3">
      <c r="B306" s="10" t="s">
        <v>1</v>
      </c>
    </row>
    <row r="307" spans="2:22" ht="4.5" customHeight="1" x14ac:dyDescent="0.3"/>
    <row r="308" spans="2:22" x14ac:dyDescent="0.3">
      <c r="B308" s="11" t="s">
        <v>307</v>
      </c>
      <c r="C308" s="12"/>
      <c r="D308" s="13"/>
      <c r="E308" s="14"/>
      <c r="F308" s="13"/>
      <c r="G308" s="15"/>
      <c r="K308" s="16"/>
      <c r="O308" s="17"/>
      <c r="P308" s="17"/>
      <c r="Q308" s="18"/>
      <c r="R308" s="17"/>
    </row>
    <row r="309" spans="2:22" x14ac:dyDescent="0.3">
      <c r="B309" s="11" t="s">
        <v>3</v>
      </c>
      <c r="C309" s="12"/>
      <c r="D309" s="13"/>
      <c r="E309" s="14"/>
      <c r="F309" s="13"/>
      <c r="G309" s="15"/>
      <c r="K309" s="16"/>
      <c r="O309" s="17"/>
      <c r="P309" s="17"/>
      <c r="Q309" s="18"/>
      <c r="R309" s="17"/>
    </row>
    <row r="310" spans="2:22" ht="4.5" customHeight="1" x14ac:dyDescent="0.3">
      <c r="B310" s="19"/>
      <c r="C310" s="20"/>
      <c r="D310" s="19"/>
      <c r="E310" s="1"/>
      <c r="F310" s="19"/>
      <c r="G310" s="21"/>
      <c r="K310" s="16"/>
      <c r="O310" s="17"/>
      <c r="P310" s="17"/>
      <c r="Q310" s="18"/>
      <c r="R310" s="17"/>
    </row>
    <row r="311" spans="2:22" s="24" customFormat="1" ht="17.25" customHeight="1" x14ac:dyDescent="0.25">
      <c r="B311" s="22" t="s">
        <v>308</v>
      </c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</row>
    <row r="312" spans="2:22" s="24" customFormat="1" ht="22.5" customHeight="1" x14ac:dyDescent="0.25"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</row>
    <row r="313" spans="2:22" ht="8.25" customHeight="1" x14ac:dyDescent="0.2">
      <c r="C313" s="11"/>
      <c r="D313" s="13"/>
      <c r="E313" s="14"/>
      <c r="F313" s="13"/>
      <c r="G313" s="15"/>
      <c r="H313" s="17"/>
      <c r="I313" s="15"/>
      <c r="J313" s="25"/>
      <c r="K313" s="26"/>
      <c r="L313" s="25"/>
      <c r="M313" s="25"/>
      <c r="N313" s="25"/>
      <c r="O313" s="17"/>
      <c r="P313" s="17"/>
      <c r="Q313" s="18"/>
      <c r="R313" s="17"/>
      <c r="S313" s="27"/>
    </row>
    <row r="314" spans="2:22" s="24" customFormat="1" ht="17.25" customHeight="1" x14ac:dyDescent="0.25">
      <c r="B314" s="121" t="s">
        <v>315</v>
      </c>
      <c r="C314" s="11"/>
      <c r="D314" s="13"/>
      <c r="E314" s="14"/>
      <c r="F314" s="13"/>
      <c r="G314" s="15"/>
      <c r="H314" s="17"/>
      <c r="I314" s="15"/>
      <c r="J314" s="25"/>
      <c r="K314" s="26"/>
      <c r="L314" s="25"/>
      <c r="M314" s="25"/>
      <c r="N314" s="25"/>
      <c r="O314" s="17"/>
      <c r="P314" s="17"/>
      <c r="Q314" s="18"/>
      <c r="R314" s="17"/>
      <c r="S314" s="27"/>
      <c r="T314" s="2"/>
    </row>
    <row r="315" spans="2:22" s="24" customFormat="1" ht="17.25" customHeight="1" x14ac:dyDescent="0.3">
      <c r="B315" s="122" t="s">
        <v>311</v>
      </c>
      <c r="C315" s="11"/>
      <c r="D315" s="13"/>
      <c r="E315" s="14"/>
      <c r="F315" s="13"/>
      <c r="G315" s="15"/>
      <c r="H315" s="17"/>
      <c r="I315" s="15"/>
      <c r="J315" s="25"/>
      <c r="K315" s="26"/>
      <c r="L315" s="25"/>
      <c r="M315" s="25"/>
      <c r="N315" s="25"/>
      <c r="O315" s="17"/>
      <c r="P315" s="17"/>
      <c r="Q315" s="18"/>
      <c r="R315" s="17"/>
      <c r="S315" s="27"/>
      <c r="T315" s="2"/>
    </row>
    <row r="316" spans="2:22" ht="8.25" customHeight="1" x14ac:dyDescent="0.2">
      <c r="C316" s="11"/>
      <c r="D316" s="13"/>
      <c r="E316" s="14"/>
      <c r="F316" s="13"/>
      <c r="G316" s="15"/>
      <c r="H316" s="17"/>
      <c r="I316" s="15"/>
      <c r="J316" s="25"/>
      <c r="K316" s="26"/>
      <c r="L316" s="25"/>
      <c r="M316" s="25"/>
      <c r="N316" s="25"/>
      <c r="O316" s="17"/>
      <c r="P316" s="17"/>
      <c r="Q316" s="18"/>
      <c r="R316" s="17"/>
      <c r="S316" s="27"/>
    </row>
    <row r="317" spans="2:22" ht="24" customHeight="1" x14ac:dyDescent="0.2">
      <c r="B317" s="28" t="s">
        <v>5</v>
      </c>
      <c r="C317" s="28"/>
      <c r="D317" s="29" t="s">
        <v>6</v>
      </c>
      <c r="E317" s="30" t="s">
        <v>7</v>
      </c>
      <c r="F317" s="30" t="s">
        <v>8</v>
      </c>
      <c r="G317" s="31" t="s">
        <v>9</v>
      </c>
      <c r="H317" s="32"/>
      <c r="I317" s="33" t="s">
        <v>10</v>
      </c>
      <c r="J317" s="34"/>
      <c r="K317" s="33" t="s">
        <v>11</v>
      </c>
      <c r="L317" s="34"/>
      <c r="M317" s="35" t="s">
        <v>12</v>
      </c>
      <c r="N317" s="35" t="s">
        <v>13</v>
      </c>
      <c r="O317" s="36" t="s">
        <v>14</v>
      </c>
      <c r="P317" s="37" t="s">
        <v>15</v>
      </c>
      <c r="Q317" s="33" t="s">
        <v>16</v>
      </c>
      <c r="R317" s="34"/>
      <c r="S317" s="38" t="s">
        <v>17</v>
      </c>
      <c r="T317" s="28" t="s">
        <v>5</v>
      </c>
      <c r="U317" s="28"/>
      <c r="V317" s="30" t="s">
        <v>8</v>
      </c>
    </row>
    <row r="318" spans="2:22" s="51" customFormat="1" ht="30" customHeight="1" x14ac:dyDescent="0.25">
      <c r="B318" s="40">
        <v>1</v>
      </c>
      <c r="C318" s="88" t="s">
        <v>252</v>
      </c>
      <c r="D318" s="54"/>
      <c r="E318" s="54"/>
      <c r="F318" s="90" t="s">
        <v>30</v>
      </c>
      <c r="G318" s="42">
        <v>2.04</v>
      </c>
      <c r="H318" s="44">
        <v>17.5</v>
      </c>
      <c r="I318" s="45" t="s">
        <v>21</v>
      </c>
      <c r="J318" s="44">
        <v>5</v>
      </c>
      <c r="K318" s="42">
        <v>0</v>
      </c>
      <c r="L318" s="44">
        <v>0</v>
      </c>
      <c r="M318" s="46">
        <v>3</v>
      </c>
      <c r="N318" s="44">
        <v>0</v>
      </c>
      <c r="O318" s="47"/>
      <c r="P318" s="47"/>
      <c r="Q318" s="48"/>
      <c r="R318" s="47"/>
      <c r="S318" s="49">
        <f t="shared" ref="S318:S332" si="18">H318+J318+L318+N318+O318+P318+R318</f>
        <v>22.5</v>
      </c>
      <c r="T318" s="40">
        <v>16</v>
      </c>
      <c r="U318" s="88" t="s">
        <v>269</v>
      </c>
      <c r="V318" s="90" t="s">
        <v>65</v>
      </c>
    </row>
    <row r="319" spans="2:22" s="51" customFormat="1" ht="30" customHeight="1" x14ac:dyDescent="0.25">
      <c r="B319" s="40">
        <f>B318+1</f>
        <v>2</v>
      </c>
      <c r="C319" s="88" t="s">
        <v>253</v>
      </c>
      <c r="D319" s="42"/>
      <c r="E319" s="42"/>
      <c r="F319" s="90" t="s">
        <v>25</v>
      </c>
      <c r="G319" s="42">
        <v>2</v>
      </c>
      <c r="H319" s="44">
        <v>17.5</v>
      </c>
      <c r="I319" s="42">
        <v>82.4</v>
      </c>
      <c r="J319" s="44">
        <v>7</v>
      </c>
      <c r="K319" s="42">
        <v>0.4</v>
      </c>
      <c r="L319" s="44">
        <v>0.4</v>
      </c>
      <c r="M319" s="48"/>
      <c r="N319" s="44">
        <v>0</v>
      </c>
      <c r="O319" s="47"/>
      <c r="P319" s="52"/>
      <c r="Q319" s="48"/>
      <c r="R319" s="53"/>
      <c r="S319" s="49">
        <f t="shared" si="18"/>
        <v>24.9</v>
      </c>
      <c r="T319" s="40">
        <f>T318+1</f>
        <v>17</v>
      </c>
      <c r="U319" s="88" t="s">
        <v>270</v>
      </c>
      <c r="V319" s="90" t="s">
        <v>20</v>
      </c>
    </row>
    <row r="320" spans="2:22" s="51" customFormat="1" ht="30" customHeight="1" x14ac:dyDescent="0.25">
      <c r="B320" s="40">
        <f t="shared" ref="B320:B332" si="19">B319+1</f>
        <v>3</v>
      </c>
      <c r="C320" s="88" t="s">
        <v>254</v>
      </c>
      <c r="D320" s="42"/>
      <c r="E320" s="42"/>
      <c r="F320" s="90" t="s">
        <v>59</v>
      </c>
      <c r="G320" s="54">
        <v>2</v>
      </c>
      <c r="H320" s="55">
        <v>17.5</v>
      </c>
      <c r="I320" s="54">
        <v>79.400000000000006</v>
      </c>
      <c r="J320" s="56">
        <v>6</v>
      </c>
      <c r="K320" s="54" t="s">
        <v>26</v>
      </c>
      <c r="L320" s="57">
        <v>9.1999999999999993</v>
      </c>
      <c r="M320" s="58">
        <v>4</v>
      </c>
      <c r="N320" s="57">
        <v>5</v>
      </c>
      <c r="O320" s="47"/>
      <c r="P320" s="47"/>
      <c r="Q320" s="48"/>
      <c r="R320" s="47"/>
      <c r="S320" s="49">
        <f t="shared" si="18"/>
        <v>37.700000000000003</v>
      </c>
      <c r="T320" s="40">
        <f t="shared" ref="T320:T332" si="20">T319+1</f>
        <v>18</v>
      </c>
      <c r="U320" s="88" t="s">
        <v>271</v>
      </c>
      <c r="V320" s="90" t="s">
        <v>44</v>
      </c>
    </row>
    <row r="321" spans="2:24" s="51" customFormat="1" ht="30" customHeight="1" x14ac:dyDescent="0.25">
      <c r="B321" s="40">
        <f t="shared" si="19"/>
        <v>4</v>
      </c>
      <c r="C321" s="88" t="s">
        <v>255</v>
      </c>
      <c r="D321" s="45"/>
      <c r="E321" s="42"/>
      <c r="F321" s="90" t="s">
        <v>224</v>
      </c>
      <c r="G321" s="42">
        <v>2.19</v>
      </c>
      <c r="H321" s="44">
        <v>16.75</v>
      </c>
      <c r="I321" s="42">
        <v>77.599999999999994</v>
      </c>
      <c r="J321" s="44">
        <v>5</v>
      </c>
      <c r="K321" s="42" t="s">
        <v>28</v>
      </c>
      <c r="L321" s="44">
        <v>2</v>
      </c>
      <c r="M321" s="42"/>
      <c r="N321" s="44">
        <v>5</v>
      </c>
      <c r="O321" s="42"/>
      <c r="P321" s="47"/>
      <c r="Q321" s="48"/>
      <c r="R321" s="53"/>
      <c r="S321" s="49">
        <f t="shared" si="18"/>
        <v>28.75</v>
      </c>
      <c r="T321" s="40">
        <f t="shared" si="20"/>
        <v>19</v>
      </c>
      <c r="U321" s="88" t="s">
        <v>272</v>
      </c>
      <c r="V321" s="90" t="s">
        <v>44</v>
      </c>
    </row>
    <row r="322" spans="2:24" s="51" customFormat="1" ht="30" customHeight="1" x14ac:dyDescent="0.25">
      <c r="B322" s="40">
        <f t="shared" si="19"/>
        <v>5</v>
      </c>
      <c r="C322" s="88" t="s">
        <v>256</v>
      </c>
      <c r="D322" s="42"/>
      <c r="E322" s="42"/>
      <c r="F322" s="90" t="s">
        <v>25</v>
      </c>
      <c r="G322" s="42">
        <v>2.04</v>
      </c>
      <c r="H322" s="44">
        <v>17.5</v>
      </c>
      <c r="I322" s="42">
        <v>78.599999999999994</v>
      </c>
      <c r="J322" s="44">
        <v>8</v>
      </c>
      <c r="K322" s="42" t="s">
        <v>31</v>
      </c>
      <c r="L322" s="44">
        <v>1</v>
      </c>
      <c r="M322" s="48"/>
      <c r="N322" s="44">
        <v>0</v>
      </c>
      <c r="O322" s="47"/>
      <c r="P322" s="52"/>
      <c r="Q322" s="48"/>
      <c r="R322" s="53"/>
      <c r="S322" s="49">
        <f t="shared" si="18"/>
        <v>26.5</v>
      </c>
      <c r="T322" s="40">
        <f t="shared" si="20"/>
        <v>20</v>
      </c>
      <c r="U322" s="88" t="s">
        <v>273</v>
      </c>
      <c r="V322" s="90" t="s">
        <v>30</v>
      </c>
    </row>
    <row r="323" spans="2:24" s="51" customFormat="1" ht="30" customHeight="1" x14ac:dyDescent="0.25">
      <c r="B323" s="40">
        <f t="shared" si="19"/>
        <v>6</v>
      </c>
      <c r="C323" s="98" t="s">
        <v>257</v>
      </c>
      <c r="D323" s="42"/>
      <c r="E323" s="42"/>
      <c r="F323" s="100" t="s">
        <v>37</v>
      </c>
      <c r="G323" s="42">
        <v>2.19</v>
      </c>
      <c r="H323" s="44">
        <v>16.75</v>
      </c>
      <c r="I323" s="45" t="s">
        <v>33</v>
      </c>
      <c r="J323" s="44">
        <v>4</v>
      </c>
      <c r="K323" s="42">
        <v>0</v>
      </c>
      <c r="L323" s="44">
        <v>0</v>
      </c>
      <c r="M323" s="46">
        <v>3</v>
      </c>
      <c r="N323" s="44">
        <v>0</v>
      </c>
      <c r="O323" s="47"/>
      <c r="P323" s="47"/>
      <c r="Q323" s="48"/>
      <c r="R323" s="47"/>
      <c r="S323" s="49">
        <f t="shared" si="18"/>
        <v>20.75</v>
      </c>
      <c r="T323" s="40">
        <f t="shared" si="20"/>
        <v>21</v>
      </c>
      <c r="U323" s="88" t="s">
        <v>274</v>
      </c>
      <c r="V323" s="90" t="s">
        <v>44</v>
      </c>
    </row>
    <row r="324" spans="2:24" s="51" customFormat="1" ht="30" customHeight="1" x14ac:dyDescent="0.25">
      <c r="B324" s="40">
        <f t="shared" si="19"/>
        <v>7</v>
      </c>
      <c r="C324" s="88" t="s">
        <v>258</v>
      </c>
      <c r="D324" s="61"/>
      <c r="E324" s="54"/>
      <c r="F324" s="90" t="s">
        <v>30</v>
      </c>
      <c r="G324" s="42">
        <v>2.91</v>
      </c>
      <c r="H324" s="44">
        <v>10</v>
      </c>
      <c r="I324" s="42">
        <v>81</v>
      </c>
      <c r="J324" s="44">
        <v>9</v>
      </c>
      <c r="K324" s="42">
        <v>0</v>
      </c>
      <c r="L324" s="44">
        <v>0</v>
      </c>
      <c r="M324" s="46"/>
      <c r="N324" s="44">
        <v>0</v>
      </c>
      <c r="O324" s="47"/>
      <c r="P324" s="52"/>
      <c r="Q324" s="48"/>
      <c r="R324" s="53"/>
      <c r="S324" s="49">
        <f t="shared" si="18"/>
        <v>19</v>
      </c>
      <c r="T324" s="40">
        <f t="shared" si="20"/>
        <v>22</v>
      </c>
      <c r="U324" s="88" t="s">
        <v>275</v>
      </c>
      <c r="V324" s="90" t="s">
        <v>20</v>
      </c>
    </row>
    <row r="325" spans="2:24" s="51" customFormat="1" ht="30" customHeight="1" x14ac:dyDescent="0.25">
      <c r="B325" s="40">
        <f t="shared" si="19"/>
        <v>8</v>
      </c>
      <c r="C325" s="88" t="s">
        <v>260</v>
      </c>
      <c r="D325" s="61"/>
      <c r="E325" s="54"/>
      <c r="F325" s="90" t="s">
        <v>69</v>
      </c>
      <c r="G325" s="42">
        <v>2</v>
      </c>
      <c r="H325" s="44">
        <v>17.5</v>
      </c>
      <c r="I325" s="42">
        <v>75</v>
      </c>
      <c r="J325" s="44">
        <v>4</v>
      </c>
      <c r="K325" s="42" t="s">
        <v>38</v>
      </c>
      <c r="L325" s="44">
        <v>2</v>
      </c>
      <c r="M325" s="46"/>
      <c r="N325" s="44">
        <v>0</v>
      </c>
      <c r="O325" s="47"/>
      <c r="P325" s="52"/>
      <c r="Q325" s="48"/>
      <c r="R325" s="53"/>
      <c r="S325" s="49">
        <f t="shared" si="18"/>
        <v>23.5</v>
      </c>
      <c r="T325" s="40">
        <f t="shared" si="20"/>
        <v>23</v>
      </c>
      <c r="U325" s="88" t="s">
        <v>276</v>
      </c>
      <c r="V325" s="90" t="s">
        <v>20</v>
      </c>
    </row>
    <row r="326" spans="2:24" s="51" customFormat="1" ht="30" customHeight="1" x14ac:dyDescent="0.25">
      <c r="B326" s="40">
        <f t="shared" si="19"/>
        <v>9</v>
      </c>
      <c r="C326" s="88" t="s">
        <v>261</v>
      </c>
      <c r="D326" s="45"/>
      <c r="E326" s="42"/>
      <c r="F326" s="90" t="s">
        <v>20</v>
      </c>
      <c r="G326" s="61" t="s">
        <v>41</v>
      </c>
      <c r="H326" s="62">
        <v>17.5</v>
      </c>
      <c r="I326" s="54">
        <v>78.400000000000006</v>
      </c>
      <c r="J326" s="57">
        <v>5</v>
      </c>
      <c r="K326" s="54" t="s">
        <v>42</v>
      </c>
      <c r="L326" s="57">
        <v>4</v>
      </c>
      <c r="M326" s="46"/>
      <c r="N326" s="57">
        <v>1</v>
      </c>
      <c r="O326" s="52"/>
      <c r="P326" s="52"/>
      <c r="Q326" s="48"/>
      <c r="R326" s="53"/>
      <c r="S326" s="49">
        <f t="shared" si="18"/>
        <v>27.5</v>
      </c>
      <c r="T326" s="40">
        <f t="shared" si="20"/>
        <v>24</v>
      </c>
      <c r="U326" s="98" t="s">
        <v>277</v>
      </c>
      <c r="V326" s="100" t="s">
        <v>37</v>
      </c>
    </row>
    <row r="327" spans="2:24" s="51" customFormat="1" ht="30" customHeight="1" x14ac:dyDescent="0.25">
      <c r="B327" s="40">
        <f t="shared" si="19"/>
        <v>10</v>
      </c>
      <c r="C327" s="88" t="s">
        <v>262</v>
      </c>
      <c r="D327" s="42"/>
      <c r="E327" s="63"/>
      <c r="F327" s="90" t="s">
        <v>263</v>
      </c>
      <c r="G327" s="61" t="s">
        <v>45</v>
      </c>
      <c r="H327" s="62">
        <v>17.5</v>
      </c>
      <c r="I327" s="54">
        <v>77.55</v>
      </c>
      <c r="J327" s="57">
        <v>8</v>
      </c>
      <c r="K327" s="54" t="s">
        <v>46</v>
      </c>
      <c r="L327" s="57">
        <v>10</v>
      </c>
      <c r="M327" s="46"/>
      <c r="N327" s="57">
        <v>2.5</v>
      </c>
      <c r="O327" s="52"/>
      <c r="P327" s="52"/>
      <c r="Q327" s="48"/>
      <c r="R327" s="53"/>
      <c r="S327" s="49">
        <f t="shared" si="18"/>
        <v>38</v>
      </c>
      <c r="T327" s="40">
        <f t="shared" si="20"/>
        <v>25</v>
      </c>
      <c r="U327" s="88" t="s">
        <v>278</v>
      </c>
      <c r="V327" s="90" t="s">
        <v>52</v>
      </c>
    </row>
    <row r="328" spans="2:24" s="51" customFormat="1" ht="30" customHeight="1" x14ac:dyDescent="0.25">
      <c r="B328" s="40">
        <f t="shared" si="19"/>
        <v>11</v>
      </c>
      <c r="C328" s="88" t="s">
        <v>264</v>
      </c>
      <c r="D328" s="42"/>
      <c r="E328" s="42"/>
      <c r="F328" s="90" t="s">
        <v>20</v>
      </c>
      <c r="G328" s="42">
        <v>2.2200000000000002</v>
      </c>
      <c r="H328" s="44">
        <v>16</v>
      </c>
      <c r="I328" s="42">
        <v>75</v>
      </c>
      <c r="J328" s="44">
        <v>4</v>
      </c>
      <c r="K328" s="42" t="s">
        <v>49</v>
      </c>
      <c r="L328" s="44">
        <v>1.3</v>
      </c>
      <c r="M328" s="42"/>
      <c r="N328" s="44">
        <v>5</v>
      </c>
      <c r="O328" s="47"/>
      <c r="P328" s="47"/>
      <c r="Q328" s="48"/>
      <c r="R328" s="53"/>
      <c r="S328" s="49">
        <f t="shared" si="18"/>
        <v>26.3</v>
      </c>
      <c r="T328" s="40">
        <f t="shared" si="20"/>
        <v>26</v>
      </c>
      <c r="U328" s="88" t="s">
        <v>279</v>
      </c>
      <c r="V328" s="90" t="s">
        <v>20</v>
      </c>
    </row>
    <row r="329" spans="2:24" s="51" customFormat="1" ht="30" customHeight="1" x14ac:dyDescent="0.25">
      <c r="B329" s="40">
        <f t="shared" si="19"/>
        <v>12</v>
      </c>
      <c r="C329" s="88" t="s">
        <v>265</v>
      </c>
      <c r="D329" s="42"/>
      <c r="E329" s="42"/>
      <c r="F329" s="90" t="s">
        <v>52</v>
      </c>
      <c r="G329" s="42">
        <v>1.85</v>
      </c>
      <c r="H329" s="64">
        <v>19</v>
      </c>
      <c r="I329" s="42">
        <v>75.599999999999994</v>
      </c>
      <c r="J329" s="44">
        <v>4</v>
      </c>
      <c r="K329" s="42">
        <v>0</v>
      </c>
      <c r="L329" s="44">
        <v>0</v>
      </c>
      <c r="M329" s="42">
        <v>0</v>
      </c>
      <c r="N329" s="44">
        <v>5</v>
      </c>
      <c r="O329" s="47"/>
      <c r="P329" s="52"/>
      <c r="Q329" s="48"/>
      <c r="R329" s="53"/>
      <c r="S329" s="49">
        <f t="shared" si="18"/>
        <v>28</v>
      </c>
      <c r="T329" s="40">
        <f t="shared" si="20"/>
        <v>27</v>
      </c>
      <c r="U329" s="88" t="s">
        <v>280</v>
      </c>
      <c r="V329" s="90" t="s">
        <v>98</v>
      </c>
    </row>
    <row r="330" spans="2:24" s="51" customFormat="1" ht="30" customHeight="1" x14ac:dyDescent="0.25">
      <c r="B330" s="40">
        <f t="shared" si="19"/>
        <v>13</v>
      </c>
      <c r="C330" s="88" t="s">
        <v>266</v>
      </c>
      <c r="D330" s="45"/>
      <c r="E330" s="42"/>
      <c r="F330" s="90" t="s">
        <v>52</v>
      </c>
      <c r="G330" s="42">
        <v>2.1</v>
      </c>
      <c r="H330" s="44">
        <v>16.75</v>
      </c>
      <c r="I330" s="42">
        <v>75</v>
      </c>
      <c r="J330" s="44">
        <v>4</v>
      </c>
      <c r="K330" s="42" t="s">
        <v>53</v>
      </c>
      <c r="L330" s="44">
        <v>1.2</v>
      </c>
      <c r="M330" s="48"/>
      <c r="N330" s="44">
        <v>3</v>
      </c>
      <c r="O330" s="47"/>
      <c r="P330" s="52"/>
      <c r="Q330" s="48"/>
      <c r="R330" s="53"/>
      <c r="S330" s="49">
        <f t="shared" si="18"/>
        <v>24.95</v>
      </c>
      <c r="T330" s="40">
        <f t="shared" si="20"/>
        <v>28</v>
      </c>
      <c r="U330" s="88" t="s">
        <v>281</v>
      </c>
      <c r="V330" s="90" t="s">
        <v>282</v>
      </c>
    </row>
    <row r="331" spans="2:24" s="51" customFormat="1" ht="30" customHeight="1" x14ac:dyDescent="0.25">
      <c r="B331" s="40">
        <f t="shared" si="19"/>
        <v>14</v>
      </c>
      <c r="C331" s="88" t="s">
        <v>267</v>
      </c>
      <c r="D331" s="42"/>
      <c r="E331" s="42"/>
      <c r="F331" s="90" t="s">
        <v>44</v>
      </c>
      <c r="G331" s="42">
        <v>1.8</v>
      </c>
      <c r="H331" s="44">
        <v>19</v>
      </c>
      <c r="I331" s="42">
        <v>78.8</v>
      </c>
      <c r="J331" s="44">
        <v>5</v>
      </c>
      <c r="K331" s="42" t="s">
        <v>56</v>
      </c>
      <c r="L331" s="44">
        <v>6</v>
      </c>
      <c r="M331" s="48"/>
      <c r="N331" s="44">
        <v>2</v>
      </c>
      <c r="O331" s="47"/>
      <c r="P331" s="52"/>
      <c r="Q331" s="48"/>
      <c r="R331" s="53"/>
      <c r="S331" s="49">
        <f t="shared" si="18"/>
        <v>32</v>
      </c>
      <c r="T331" s="40">
        <f t="shared" si="20"/>
        <v>29</v>
      </c>
      <c r="U331" s="88" t="s">
        <v>283</v>
      </c>
      <c r="V331" s="90" t="s">
        <v>20</v>
      </c>
      <c r="W331" s="123"/>
      <c r="X331" s="124"/>
    </row>
    <row r="332" spans="2:24" s="51" customFormat="1" ht="30" customHeight="1" x14ac:dyDescent="0.25">
      <c r="B332" s="40">
        <f t="shared" si="19"/>
        <v>15</v>
      </c>
      <c r="C332" s="88" t="s">
        <v>268</v>
      </c>
      <c r="D332" s="45"/>
      <c r="E332" s="42"/>
      <c r="F332" s="90" t="s">
        <v>69</v>
      </c>
      <c r="G332" s="42">
        <v>2.2000000000000002</v>
      </c>
      <c r="H332" s="44">
        <v>16</v>
      </c>
      <c r="I332" s="42">
        <v>75</v>
      </c>
      <c r="J332" s="44">
        <v>4</v>
      </c>
      <c r="K332" s="42">
        <v>0</v>
      </c>
      <c r="L332" s="44">
        <v>0</v>
      </c>
      <c r="M332" s="42"/>
      <c r="N332" s="44">
        <v>0</v>
      </c>
      <c r="O332" s="47"/>
      <c r="P332" s="47"/>
      <c r="Q332" s="48"/>
      <c r="R332" s="53"/>
      <c r="S332" s="49">
        <f t="shared" si="18"/>
        <v>20</v>
      </c>
      <c r="T332" s="40">
        <f t="shared" si="20"/>
        <v>30</v>
      </c>
      <c r="U332" s="88" t="s">
        <v>284</v>
      </c>
      <c r="V332" s="90" t="s">
        <v>65</v>
      </c>
      <c r="W332" s="123"/>
      <c r="X332" s="124"/>
    </row>
    <row r="357" spans="2:22" x14ac:dyDescent="0.3">
      <c r="B357" s="1" t="s">
        <v>0</v>
      </c>
    </row>
    <row r="358" spans="2:22" x14ac:dyDescent="0.3">
      <c r="B358" s="10" t="s">
        <v>1</v>
      </c>
    </row>
    <row r="359" spans="2:22" ht="4.5" customHeight="1" x14ac:dyDescent="0.3"/>
    <row r="360" spans="2:22" x14ac:dyDescent="0.3">
      <c r="B360" s="11" t="s">
        <v>307</v>
      </c>
      <c r="C360" s="12"/>
      <c r="D360" s="13"/>
      <c r="E360" s="14"/>
      <c r="F360" s="13"/>
      <c r="G360" s="15"/>
      <c r="K360" s="16"/>
      <c r="O360" s="17"/>
      <c r="P360" s="17"/>
      <c r="Q360" s="18"/>
      <c r="R360" s="17"/>
    </row>
    <row r="361" spans="2:22" x14ac:dyDescent="0.3">
      <c r="B361" s="11" t="s">
        <v>3</v>
      </c>
      <c r="C361" s="12"/>
      <c r="D361" s="13"/>
      <c r="E361" s="14"/>
      <c r="F361" s="13"/>
      <c r="G361" s="15"/>
      <c r="K361" s="16"/>
      <c r="O361" s="17"/>
      <c r="P361" s="17"/>
      <c r="Q361" s="18"/>
      <c r="R361" s="17"/>
    </row>
    <row r="362" spans="2:22" ht="4.5" customHeight="1" x14ac:dyDescent="0.3">
      <c r="B362" s="19"/>
      <c r="C362" s="20"/>
      <c r="D362" s="19"/>
      <c r="E362" s="1"/>
      <c r="F362" s="19"/>
      <c r="G362" s="21"/>
      <c r="K362" s="16"/>
      <c r="O362" s="17"/>
      <c r="P362" s="17"/>
      <c r="Q362" s="18"/>
      <c r="R362" s="17"/>
    </row>
    <row r="363" spans="2:22" s="24" customFormat="1" ht="17.25" customHeight="1" x14ac:dyDescent="0.25">
      <c r="B363" s="22" t="s">
        <v>308</v>
      </c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2:22" s="24" customFormat="1" ht="22.5" customHeight="1" x14ac:dyDescent="0.25"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2:22" ht="8.25" customHeight="1" x14ac:dyDescent="0.2">
      <c r="C365" s="11"/>
      <c r="D365" s="13"/>
      <c r="E365" s="14"/>
      <c r="F365" s="13"/>
      <c r="G365" s="15"/>
      <c r="H365" s="17"/>
      <c r="I365" s="15"/>
      <c r="J365" s="25"/>
      <c r="K365" s="26"/>
      <c r="L365" s="25"/>
      <c r="M365" s="25"/>
      <c r="N365" s="25"/>
      <c r="O365" s="17"/>
      <c r="P365" s="17"/>
      <c r="Q365" s="18"/>
      <c r="R365" s="17"/>
      <c r="S365" s="27"/>
    </row>
    <row r="366" spans="2:22" s="24" customFormat="1" ht="17.25" customHeight="1" x14ac:dyDescent="0.25">
      <c r="B366" s="121" t="s">
        <v>315</v>
      </c>
      <c r="C366" s="11"/>
      <c r="D366" s="13"/>
      <c r="E366" s="14"/>
      <c r="F366" s="13"/>
      <c r="G366" s="15"/>
      <c r="H366" s="17"/>
      <c r="I366" s="15"/>
      <c r="J366" s="25"/>
      <c r="K366" s="26"/>
      <c r="L366" s="25"/>
      <c r="M366" s="25"/>
      <c r="N366" s="25"/>
      <c r="O366" s="17"/>
      <c r="P366" s="17"/>
      <c r="Q366" s="18"/>
      <c r="R366" s="17"/>
      <c r="S366" s="27"/>
      <c r="T366" s="2"/>
    </row>
    <row r="367" spans="2:22" s="24" customFormat="1" ht="17.25" customHeight="1" x14ac:dyDescent="0.3">
      <c r="B367" s="122" t="s">
        <v>312</v>
      </c>
      <c r="C367" s="11"/>
      <c r="D367" s="13"/>
      <c r="E367" s="14"/>
      <c r="F367" s="13"/>
      <c r="G367" s="15"/>
      <c r="H367" s="17"/>
      <c r="I367" s="15"/>
      <c r="J367" s="25"/>
      <c r="K367" s="26"/>
      <c r="L367" s="25"/>
      <c r="M367" s="25"/>
      <c r="N367" s="25"/>
      <c r="O367" s="17"/>
      <c r="P367" s="17"/>
      <c r="Q367" s="18"/>
      <c r="R367" s="17"/>
      <c r="S367" s="27"/>
      <c r="T367" s="2"/>
    </row>
    <row r="368" spans="2:22" ht="8.25" customHeight="1" x14ac:dyDescent="0.2">
      <c r="C368" s="11"/>
      <c r="D368" s="13"/>
      <c r="E368" s="14"/>
      <c r="F368" s="13"/>
      <c r="G368" s="15"/>
      <c r="H368" s="17"/>
      <c r="I368" s="15"/>
      <c r="J368" s="25"/>
      <c r="K368" s="26"/>
      <c r="L368" s="25"/>
      <c r="M368" s="25"/>
      <c r="N368" s="25"/>
      <c r="O368" s="17"/>
      <c r="P368" s="17"/>
      <c r="Q368" s="18"/>
      <c r="R368" s="17"/>
      <c r="S368" s="27"/>
    </row>
    <row r="369" spans="2:22" ht="24" customHeight="1" x14ac:dyDescent="0.2">
      <c r="B369" s="28" t="s">
        <v>5</v>
      </c>
      <c r="C369" s="28"/>
      <c r="D369" s="29" t="s">
        <v>6</v>
      </c>
      <c r="E369" s="30" t="s">
        <v>7</v>
      </c>
      <c r="F369" s="30" t="s">
        <v>8</v>
      </c>
      <c r="G369" s="31" t="s">
        <v>9</v>
      </c>
      <c r="H369" s="32"/>
      <c r="I369" s="33" t="s">
        <v>10</v>
      </c>
      <c r="J369" s="34"/>
      <c r="K369" s="33" t="s">
        <v>11</v>
      </c>
      <c r="L369" s="34"/>
      <c r="M369" s="35" t="s">
        <v>12</v>
      </c>
      <c r="N369" s="35" t="s">
        <v>13</v>
      </c>
      <c r="O369" s="36" t="s">
        <v>14</v>
      </c>
      <c r="P369" s="37" t="s">
        <v>15</v>
      </c>
      <c r="Q369" s="33" t="s">
        <v>16</v>
      </c>
      <c r="R369" s="34"/>
      <c r="S369" s="38" t="s">
        <v>17</v>
      </c>
      <c r="T369" s="28" t="s">
        <v>5</v>
      </c>
      <c r="U369" s="28"/>
      <c r="V369" s="30" t="s">
        <v>8</v>
      </c>
    </row>
    <row r="370" spans="2:22" s="51" customFormat="1" ht="30" customHeight="1" x14ac:dyDescent="0.25">
      <c r="B370" s="40">
        <v>1</v>
      </c>
      <c r="C370" s="88" t="s">
        <v>286</v>
      </c>
      <c r="D370" s="54"/>
      <c r="E370" s="54"/>
      <c r="F370" s="90" t="s">
        <v>48</v>
      </c>
      <c r="G370" s="42">
        <v>2.04</v>
      </c>
      <c r="H370" s="44">
        <v>17.5</v>
      </c>
      <c r="I370" s="45" t="s">
        <v>21</v>
      </c>
      <c r="J370" s="44">
        <v>5</v>
      </c>
      <c r="K370" s="42">
        <v>0</v>
      </c>
      <c r="L370" s="44">
        <v>0</v>
      </c>
      <c r="M370" s="46">
        <v>3</v>
      </c>
      <c r="N370" s="44">
        <v>0</v>
      </c>
      <c r="O370" s="47"/>
      <c r="P370" s="47"/>
      <c r="Q370" s="48"/>
      <c r="R370" s="47"/>
      <c r="S370" s="49">
        <f t="shared" ref="S370:S384" si="21">H370+J370+L370+N370+O370+P370+R370</f>
        <v>22.5</v>
      </c>
      <c r="T370" s="40">
        <v>16</v>
      </c>
      <c r="U370" s="88" t="s">
        <v>301</v>
      </c>
      <c r="V370" s="90" t="s">
        <v>25</v>
      </c>
    </row>
    <row r="371" spans="2:22" s="51" customFormat="1" ht="30" customHeight="1" x14ac:dyDescent="0.25">
      <c r="B371" s="40">
        <f>B370+1</f>
        <v>2</v>
      </c>
      <c r="C371" s="88" t="s">
        <v>287</v>
      </c>
      <c r="D371" s="42"/>
      <c r="E371" s="42"/>
      <c r="F371" s="90" t="s">
        <v>20</v>
      </c>
      <c r="G371" s="42">
        <v>2</v>
      </c>
      <c r="H371" s="44">
        <v>17.5</v>
      </c>
      <c r="I371" s="42">
        <v>82.4</v>
      </c>
      <c r="J371" s="44">
        <v>7</v>
      </c>
      <c r="K371" s="42">
        <v>0.4</v>
      </c>
      <c r="L371" s="44">
        <v>0.4</v>
      </c>
      <c r="M371" s="48"/>
      <c r="N371" s="44">
        <v>0</v>
      </c>
      <c r="O371" s="47"/>
      <c r="P371" s="52"/>
      <c r="Q371" s="48"/>
      <c r="R371" s="53"/>
      <c r="S371" s="49">
        <f t="shared" si="21"/>
        <v>24.9</v>
      </c>
      <c r="T371" s="40">
        <f>T370+1</f>
        <v>17</v>
      </c>
      <c r="U371" s="88" t="s">
        <v>302</v>
      </c>
      <c r="V371" s="90" t="s">
        <v>65</v>
      </c>
    </row>
    <row r="372" spans="2:22" s="51" customFormat="1" ht="30" customHeight="1" x14ac:dyDescent="0.25">
      <c r="B372" s="40">
        <f t="shared" ref="B372:B384" si="22">B371+1</f>
        <v>3</v>
      </c>
      <c r="C372" s="88" t="s">
        <v>288</v>
      </c>
      <c r="D372" s="42"/>
      <c r="E372" s="42"/>
      <c r="F372" s="90" t="s">
        <v>20</v>
      </c>
      <c r="G372" s="54">
        <v>2</v>
      </c>
      <c r="H372" s="55">
        <v>17.5</v>
      </c>
      <c r="I372" s="54">
        <v>79.400000000000006</v>
      </c>
      <c r="J372" s="56">
        <v>6</v>
      </c>
      <c r="K372" s="54" t="s">
        <v>26</v>
      </c>
      <c r="L372" s="57">
        <v>9.1999999999999993</v>
      </c>
      <c r="M372" s="58">
        <v>4</v>
      </c>
      <c r="N372" s="57">
        <v>5</v>
      </c>
      <c r="O372" s="47"/>
      <c r="P372" s="47"/>
      <c r="Q372" s="48"/>
      <c r="R372" s="47"/>
      <c r="S372" s="49">
        <f t="shared" si="21"/>
        <v>37.700000000000003</v>
      </c>
      <c r="T372" s="40">
        <f t="shared" ref="T372:T384" si="23">T371+1</f>
        <v>18</v>
      </c>
      <c r="U372" s="88" t="s">
        <v>303</v>
      </c>
      <c r="V372" s="90" t="s">
        <v>65</v>
      </c>
    </row>
    <row r="373" spans="2:22" s="51" customFormat="1" ht="30" customHeight="1" x14ac:dyDescent="0.25">
      <c r="B373" s="40">
        <f t="shared" si="22"/>
        <v>4</v>
      </c>
      <c r="C373" s="88" t="s">
        <v>289</v>
      </c>
      <c r="D373" s="45"/>
      <c r="E373" s="42"/>
      <c r="F373" s="90" t="s">
        <v>30</v>
      </c>
      <c r="G373" s="42">
        <v>2.19</v>
      </c>
      <c r="H373" s="44">
        <v>16.75</v>
      </c>
      <c r="I373" s="42">
        <v>77.599999999999994</v>
      </c>
      <c r="J373" s="44">
        <v>5</v>
      </c>
      <c r="K373" s="42" t="s">
        <v>28</v>
      </c>
      <c r="L373" s="44">
        <v>2</v>
      </c>
      <c r="M373" s="42"/>
      <c r="N373" s="44">
        <v>5</v>
      </c>
      <c r="O373" s="42"/>
      <c r="P373" s="47"/>
      <c r="Q373" s="48"/>
      <c r="R373" s="53"/>
      <c r="S373" s="49">
        <f t="shared" si="21"/>
        <v>28.75</v>
      </c>
      <c r="T373" s="40">
        <f t="shared" si="23"/>
        <v>19</v>
      </c>
      <c r="U373" s="98" t="s">
        <v>304</v>
      </c>
      <c r="V373" s="100" t="s">
        <v>305</v>
      </c>
    </row>
    <row r="374" spans="2:22" s="51" customFormat="1" ht="30" customHeight="1" x14ac:dyDescent="0.25">
      <c r="B374" s="40">
        <f t="shared" si="22"/>
        <v>5</v>
      </c>
      <c r="C374" s="88" t="s">
        <v>290</v>
      </c>
      <c r="D374" s="42"/>
      <c r="E374" s="42"/>
      <c r="F374" s="90" t="s">
        <v>30</v>
      </c>
      <c r="G374" s="42">
        <v>2.04</v>
      </c>
      <c r="H374" s="44">
        <v>17.5</v>
      </c>
      <c r="I374" s="42">
        <v>78.599999999999994</v>
      </c>
      <c r="J374" s="44">
        <v>8</v>
      </c>
      <c r="K374" s="42" t="s">
        <v>31</v>
      </c>
      <c r="L374" s="44">
        <v>1</v>
      </c>
      <c r="M374" s="48"/>
      <c r="N374" s="44">
        <v>0</v>
      </c>
      <c r="O374" s="47"/>
      <c r="P374" s="52"/>
      <c r="Q374" s="48"/>
      <c r="R374" s="53"/>
      <c r="S374" s="49">
        <f t="shared" si="21"/>
        <v>26.5</v>
      </c>
      <c r="T374" s="40">
        <f t="shared" si="23"/>
        <v>20</v>
      </c>
      <c r="U374" s="88" t="s">
        <v>306</v>
      </c>
      <c r="V374" s="90" t="s">
        <v>44</v>
      </c>
    </row>
    <row r="375" spans="2:22" s="51" customFormat="1" ht="30" customHeight="1" x14ac:dyDescent="0.25">
      <c r="B375" s="40">
        <f t="shared" si="22"/>
        <v>6</v>
      </c>
      <c r="C375" s="88" t="s">
        <v>291</v>
      </c>
      <c r="D375" s="42"/>
      <c r="E375" s="42"/>
      <c r="F375" s="90" t="s">
        <v>203</v>
      </c>
      <c r="G375" s="42">
        <v>2.19</v>
      </c>
      <c r="H375" s="44">
        <v>16.75</v>
      </c>
      <c r="I375" s="45" t="s">
        <v>33</v>
      </c>
      <c r="J375" s="44">
        <v>4</v>
      </c>
      <c r="K375" s="42">
        <v>0</v>
      </c>
      <c r="L375" s="44">
        <v>0</v>
      </c>
      <c r="M375" s="46">
        <v>3</v>
      </c>
      <c r="N375" s="44">
        <v>0</v>
      </c>
      <c r="O375" s="47"/>
      <c r="P375" s="47"/>
      <c r="Q375" s="48"/>
      <c r="R375" s="47"/>
      <c r="S375" s="49">
        <f t="shared" si="21"/>
        <v>20.75</v>
      </c>
      <c r="T375" s="40">
        <f t="shared" si="23"/>
        <v>21</v>
      </c>
      <c r="U375" s="88"/>
      <c r="V375" s="90"/>
    </row>
    <row r="376" spans="2:22" s="51" customFormat="1" ht="30" customHeight="1" x14ac:dyDescent="0.25">
      <c r="B376" s="40">
        <f t="shared" si="22"/>
        <v>7</v>
      </c>
      <c r="C376" s="88" t="s">
        <v>292</v>
      </c>
      <c r="D376" s="61"/>
      <c r="E376" s="54"/>
      <c r="F376" s="90" t="s">
        <v>44</v>
      </c>
      <c r="G376" s="42">
        <v>2.91</v>
      </c>
      <c r="H376" s="44">
        <v>10</v>
      </c>
      <c r="I376" s="42">
        <v>81</v>
      </c>
      <c r="J376" s="44">
        <v>9</v>
      </c>
      <c r="K376" s="42">
        <v>0</v>
      </c>
      <c r="L376" s="44">
        <v>0</v>
      </c>
      <c r="M376" s="46"/>
      <c r="N376" s="44">
        <v>0</v>
      </c>
      <c r="O376" s="47"/>
      <c r="P376" s="52"/>
      <c r="Q376" s="48"/>
      <c r="R376" s="53"/>
      <c r="S376" s="49">
        <f t="shared" si="21"/>
        <v>19</v>
      </c>
      <c r="T376" s="40">
        <f t="shared" si="23"/>
        <v>22</v>
      </c>
      <c r="U376" s="135"/>
      <c r="V376" s="136"/>
    </row>
    <row r="377" spans="2:22" s="51" customFormat="1" ht="30" customHeight="1" x14ac:dyDescent="0.25">
      <c r="B377" s="40">
        <f t="shared" si="22"/>
        <v>8</v>
      </c>
      <c r="C377" s="98" t="s">
        <v>293</v>
      </c>
      <c r="D377" s="61"/>
      <c r="E377" s="54"/>
      <c r="F377" s="100" t="s">
        <v>37</v>
      </c>
      <c r="G377" s="42">
        <v>2</v>
      </c>
      <c r="H377" s="44">
        <v>17.5</v>
      </c>
      <c r="I377" s="42">
        <v>75</v>
      </c>
      <c r="J377" s="44">
        <v>4</v>
      </c>
      <c r="K377" s="42" t="s">
        <v>38</v>
      </c>
      <c r="L377" s="44">
        <v>2</v>
      </c>
      <c r="M377" s="46"/>
      <c r="N377" s="44">
        <v>0</v>
      </c>
      <c r="O377" s="47"/>
      <c r="P377" s="52"/>
      <c r="Q377" s="48"/>
      <c r="R377" s="53"/>
      <c r="S377" s="49">
        <f t="shared" si="21"/>
        <v>23.5</v>
      </c>
      <c r="T377" s="40">
        <f t="shared" si="23"/>
        <v>23</v>
      </c>
      <c r="U377" s="137"/>
      <c r="V377" s="138"/>
    </row>
    <row r="378" spans="2:22" s="51" customFormat="1" ht="30" customHeight="1" x14ac:dyDescent="0.25">
      <c r="B378" s="40">
        <f t="shared" si="22"/>
        <v>9</v>
      </c>
      <c r="C378" s="88" t="s">
        <v>294</v>
      </c>
      <c r="D378" s="45"/>
      <c r="E378" s="42"/>
      <c r="F378" s="90" t="s">
        <v>25</v>
      </c>
      <c r="G378" s="61" t="s">
        <v>41</v>
      </c>
      <c r="H378" s="62">
        <v>17.5</v>
      </c>
      <c r="I378" s="54">
        <v>78.400000000000006</v>
      </c>
      <c r="J378" s="57">
        <v>5</v>
      </c>
      <c r="K378" s="54" t="s">
        <v>42</v>
      </c>
      <c r="L378" s="57">
        <v>4</v>
      </c>
      <c r="M378" s="46"/>
      <c r="N378" s="57">
        <v>1</v>
      </c>
      <c r="O378" s="52"/>
      <c r="P378" s="52"/>
      <c r="Q378" s="48"/>
      <c r="R378" s="53"/>
      <c r="S378" s="49">
        <f t="shared" si="21"/>
        <v>27.5</v>
      </c>
      <c r="T378" s="40">
        <f t="shared" si="23"/>
        <v>24</v>
      </c>
      <c r="U378" s="137"/>
      <c r="V378" s="138"/>
    </row>
    <row r="379" spans="2:22" s="51" customFormat="1" ht="30" customHeight="1" x14ac:dyDescent="0.25">
      <c r="B379" s="40">
        <f t="shared" si="22"/>
        <v>10</v>
      </c>
      <c r="C379" s="88" t="s">
        <v>295</v>
      </c>
      <c r="D379" s="42"/>
      <c r="E379" s="63"/>
      <c r="F379" s="90" t="s">
        <v>65</v>
      </c>
      <c r="G379" s="61" t="s">
        <v>45</v>
      </c>
      <c r="H379" s="62">
        <v>17.5</v>
      </c>
      <c r="I379" s="54">
        <v>77.55</v>
      </c>
      <c r="J379" s="57">
        <v>8</v>
      </c>
      <c r="K379" s="54" t="s">
        <v>46</v>
      </c>
      <c r="L379" s="57">
        <v>10</v>
      </c>
      <c r="M379" s="46"/>
      <c r="N379" s="57">
        <v>2.5</v>
      </c>
      <c r="O379" s="52"/>
      <c r="P379" s="52"/>
      <c r="Q379" s="48"/>
      <c r="R379" s="53"/>
      <c r="S379" s="49">
        <f t="shared" si="21"/>
        <v>38</v>
      </c>
      <c r="T379" s="40">
        <f t="shared" si="23"/>
        <v>25</v>
      </c>
      <c r="U379" s="88"/>
      <c r="V379" s="90"/>
    </row>
    <row r="380" spans="2:22" s="51" customFormat="1" ht="30" customHeight="1" x14ac:dyDescent="0.25">
      <c r="B380" s="40">
        <f t="shared" si="22"/>
        <v>11</v>
      </c>
      <c r="C380" s="88" t="s">
        <v>296</v>
      </c>
      <c r="D380" s="42"/>
      <c r="E380" s="42"/>
      <c r="F380" s="90" t="s">
        <v>20</v>
      </c>
      <c r="G380" s="42">
        <v>2.2200000000000002</v>
      </c>
      <c r="H380" s="44">
        <v>16</v>
      </c>
      <c r="I380" s="42">
        <v>75</v>
      </c>
      <c r="J380" s="44">
        <v>4</v>
      </c>
      <c r="K380" s="42" t="s">
        <v>49</v>
      </c>
      <c r="L380" s="44">
        <v>1.3</v>
      </c>
      <c r="M380" s="42"/>
      <c r="N380" s="44">
        <v>5</v>
      </c>
      <c r="O380" s="47"/>
      <c r="P380" s="47"/>
      <c r="Q380" s="48"/>
      <c r="R380" s="53"/>
      <c r="S380" s="49">
        <f t="shared" si="21"/>
        <v>26.3</v>
      </c>
      <c r="T380" s="40">
        <f t="shared" si="23"/>
        <v>26</v>
      </c>
      <c r="U380" s="98"/>
      <c r="V380" s="100"/>
    </row>
    <row r="381" spans="2:22" s="51" customFormat="1" ht="30" customHeight="1" x14ac:dyDescent="0.25">
      <c r="B381" s="40">
        <f t="shared" si="22"/>
        <v>12</v>
      </c>
      <c r="C381" s="88" t="s">
        <v>297</v>
      </c>
      <c r="D381" s="42"/>
      <c r="E381" s="42"/>
      <c r="F381" s="90" t="s">
        <v>20</v>
      </c>
      <c r="G381" s="42">
        <v>1.85</v>
      </c>
      <c r="H381" s="64">
        <v>19</v>
      </c>
      <c r="I381" s="42">
        <v>75.599999999999994</v>
      </c>
      <c r="J381" s="44">
        <v>4</v>
      </c>
      <c r="K381" s="42">
        <v>0</v>
      </c>
      <c r="L381" s="44">
        <v>0</v>
      </c>
      <c r="M381" s="42">
        <v>0</v>
      </c>
      <c r="N381" s="44">
        <v>5</v>
      </c>
      <c r="O381" s="47"/>
      <c r="P381" s="52"/>
      <c r="Q381" s="48"/>
      <c r="R381" s="53"/>
      <c r="S381" s="49">
        <f t="shared" si="21"/>
        <v>28</v>
      </c>
      <c r="T381" s="40">
        <f t="shared" si="23"/>
        <v>27</v>
      </c>
      <c r="U381" s="88"/>
      <c r="V381" s="90"/>
    </row>
    <row r="382" spans="2:22" s="51" customFormat="1" ht="30" customHeight="1" x14ac:dyDescent="0.25">
      <c r="B382" s="40">
        <f t="shared" si="22"/>
        <v>13</v>
      </c>
      <c r="C382" s="98" t="s">
        <v>298</v>
      </c>
      <c r="D382" s="45"/>
      <c r="E382" s="42"/>
      <c r="F382" s="100" t="s">
        <v>37</v>
      </c>
      <c r="G382" s="42">
        <v>2.1</v>
      </c>
      <c r="H382" s="44">
        <v>16.75</v>
      </c>
      <c r="I382" s="42">
        <v>75</v>
      </c>
      <c r="J382" s="44">
        <v>4</v>
      </c>
      <c r="K382" s="42" t="s">
        <v>53</v>
      </c>
      <c r="L382" s="44">
        <v>1.2</v>
      </c>
      <c r="M382" s="48"/>
      <c r="N382" s="44">
        <v>3</v>
      </c>
      <c r="O382" s="47"/>
      <c r="P382" s="52"/>
      <c r="Q382" s="48"/>
      <c r="R382" s="53"/>
      <c r="S382" s="49">
        <f t="shared" si="21"/>
        <v>24.95</v>
      </c>
      <c r="T382" s="40">
        <f t="shared" si="23"/>
        <v>28</v>
      </c>
      <c r="U382" s="88"/>
      <c r="V382" s="90"/>
    </row>
    <row r="383" spans="2:22" s="51" customFormat="1" ht="30" customHeight="1" x14ac:dyDescent="0.25">
      <c r="B383" s="40">
        <f t="shared" si="22"/>
        <v>14</v>
      </c>
      <c r="C383" s="98" t="s">
        <v>299</v>
      </c>
      <c r="D383" s="42"/>
      <c r="E383" s="42"/>
      <c r="F383" s="100" t="s">
        <v>59</v>
      </c>
      <c r="G383" s="42">
        <v>1.8</v>
      </c>
      <c r="H383" s="44">
        <v>19</v>
      </c>
      <c r="I383" s="42">
        <v>78.8</v>
      </c>
      <c r="J383" s="44">
        <v>5</v>
      </c>
      <c r="K383" s="42" t="s">
        <v>56</v>
      </c>
      <c r="L383" s="44">
        <v>6</v>
      </c>
      <c r="M383" s="48"/>
      <c r="N383" s="44">
        <v>2</v>
      </c>
      <c r="O383" s="47"/>
      <c r="P383" s="52"/>
      <c r="Q383" s="48"/>
      <c r="R383" s="53"/>
      <c r="S383" s="49">
        <f t="shared" si="21"/>
        <v>32</v>
      </c>
      <c r="T383" s="40">
        <f t="shared" si="23"/>
        <v>29</v>
      </c>
      <c r="U383" s="88"/>
      <c r="V383" s="90"/>
    </row>
    <row r="384" spans="2:22" s="51" customFormat="1" ht="30" customHeight="1" x14ac:dyDescent="0.25">
      <c r="B384" s="40">
        <f t="shared" si="22"/>
        <v>15</v>
      </c>
      <c r="C384" s="88" t="s">
        <v>300</v>
      </c>
      <c r="D384" s="45"/>
      <c r="E384" s="42"/>
      <c r="F384" s="90" t="s">
        <v>44</v>
      </c>
      <c r="G384" s="42">
        <v>2.2000000000000002</v>
      </c>
      <c r="H384" s="44">
        <v>16</v>
      </c>
      <c r="I384" s="42">
        <v>75</v>
      </c>
      <c r="J384" s="44">
        <v>4</v>
      </c>
      <c r="K384" s="42">
        <v>0</v>
      </c>
      <c r="L384" s="44">
        <v>0</v>
      </c>
      <c r="M384" s="42"/>
      <c r="N384" s="44">
        <v>0</v>
      </c>
      <c r="O384" s="47"/>
      <c r="P384" s="47"/>
      <c r="Q384" s="48"/>
      <c r="R384" s="53"/>
      <c r="S384" s="49">
        <f t="shared" si="21"/>
        <v>20</v>
      </c>
      <c r="T384" s="40">
        <f t="shared" si="23"/>
        <v>30</v>
      </c>
      <c r="U384" s="88"/>
      <c r="V384" s="90"/>
    </row>
  </sheetData>
  <mergeCells count="56">
    <mergeCell ref="B363:V364"/>
    <mergeCell ref="B369:C369"/>
    <mergeCell ref="G369:H369"/>
    <mergeCell ref="I369:J369"/>
    <mergeCell ref="K369:L369"/>
    <mergeCell ref="Q369:R369"/>
    <mergeCell ref="T369:U369"/>
    <mergeCell ref="B311:V312"/>
    <mergeCell ref="B317:C317"/>
    <mergeCell ref="G317:H317"/>
    <mergeCell ref="I317:J317"/>
    <mergeCell ref="K317:L317"/>
    <mergeCell ref="Q317:R317"/>
    <mergeCell ref="T317:U317"/>
    <mergeCell ref="B259:V260"/>
    <mergeCell ref="B265:C265"/>
    <mergeCell ref="G265:H265"/>
    <mergeCell ref="I265:J265"/>
    <mergeCell ref="K265:L265"/>
    <mergeCell ref="Q265:R265"/>
    <mergeCell ref="T265:U265"/>
    <mergeCell ref="B207:V208"/>
    <mergeCell ref="B213:C213"/>
    <mergeCell ref="G213:H213"/>
    <mergeCell ref="I213:J213"/>
    <mergeCell ref="K213:L213"/>
    <mergeCell ref="Q213:R213"/>
    <mergeCell ref="T213:U213"/>
    <mergeCell ref="B155:V156"/>
    <mergeCell ref="B161:C161"/>
    <mergeCell ref="G161:H161"/>
    <mergeCell ref="I161:J161"/>
    <mergeCell ref="K161:L161"/>
    <mergeCell ref="Q161:R161"/>
    <mergeCell ref="T161:U161"/>
    <mergeCell ref="B103:V104"/>
    <mergeCell ref="B109:C109"/>
    <mergeCell ref="G109:H109"/>
    <mergeCell ref="I109:J109"/>
    <mergeCell ref="K109:L109"/>
    <mergeCell ref="Q109:R109"/>
    <mergeCell ref="T109:U109"/>
    <mergeCell ref="B47:V48"/>
    <mergeCell ref="B53:C53"/>
    <mergeCell ref="G53:H53"/>
    <mergeCell ref="I53:J53"/>
    <mergeCell ref="K53:L53"/>
    <mergeCell ref="Q53:R53"/>
    <mergeCell ref="T53:U53"/>
    <mergeCell ref="B7:V8"/>
    <mergeCell ref="B13:C13"/>
    <mergeCell ref="G13:H13"/>
    <mergeCell ref="I13:J13"/>
    <mergeCell ref="K13:L13"/>
    <mergeCell ref="Q13:R13"/>
    <mergeCell ref="T13:U13"/>
  </mergeCells>
  <pageMargins left="0.5" right="0.5" top="1" bottom="1" header="0.5" footer="0.5"/>
  <pageSetup paperSize="5" scale="9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 &amp; DEMO SCHED</vt:lpstr>
      <vt:lpstr>EXAM SCHEDULE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2015-03-25T08:44:55Z</dcterms:created>
  <dcterms:modified xsi:type="dcterms:W3CDTF">2015-03-25T08:49:27Z</dcterms:modified>
</cp:coreProperties>
</file>